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a0629712054f30/桌面/"/>
    </mc:Choice>
  </mc:AlternateContent>
  <xr:revisionPtr revIDLastSave="0" documentId="8_{7711DCCF-F636-4E8B-A8C3-E0871980B602}" xr6:coauthVersionLast="47" xr6:coauthVersionMax="47" xr10:uidLastSave="{00000000-0000-0000-0000-000000000000}"/>
  <bookViews>
    <workbookView xWindow="3105" yWindow="3300" windowWidth="15360" windowHeight="11385" firstSheet="2" activeTab="2" xr2:uid="{B33CCCCC-758C-42AF-AEF2-E2379C39BABC}"/>
  </bookViews>
  <sheets>
    <sheet name="國小組報名表" sheetId="1" state="hidden" r:id="rId1"/>
    <sheet name="國中組報名表" sheetId="2" state="hidden" r:id="rId2"/>
    <sheet name="高中組報名表" sheetId="3" r:id="rId3"/>
    <sheet name="團體組報名表" sheetId="4" state="hidden" r:id="rId4"/>
    <sheet name="單位報名資料彙整" sheetId="5" r:id="rId5"/>
    <sheet name="參照資料" sheetId="6" state="hidden" r:id="rId6"/>
  </sheets>
  <definedNames>
    <definedName name="GS">團體組報名表!$A$1:$O$65536</definedName>
    <definedName name="JH">國中組報名表!$A$1:$O$65536</definedName>
    <definedName name="_xlnm.Print_Area" localSheetId="2">高中組報名表!$B$1:$I$69</definedName>
    <definedName name="_xlnm.Print_Area" localSheetId="0">國小組報名表!$B$1:$I$64</definedName>
    <definedName name="_xlnm.Print_Area" localSheetId="1">國中組報名表!$B$1:$I$80</definedName>
    <definedName name="_xlnm.Print_Area" localSheetId="3">團體組報名表!$B$1:$I$86</definedName>
    <definedName name="_xlnm.Print_Titles" localSheetId="2">高中組報名表!$A$1:$IV$10</definedName>
    <definedName name="_xlnm.Print_Titles" localSheetId="0">國小組報名表!$A$1:$IV$10</definedName>
    <definedName name="_xlnm.Print_Titles" localSheetId="1">國中組報名表!$A$1:$IV$10</definedName>
    <definedName name="SH">高中組報名表!$A$1:$O$65536</definedName>
    <definedName name="SS">國小組報名表!$A$1:$O$65536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6" i="4" l="1"/>
  <c r="D85" i="4"/>
  <c r="C85" i="4"/>
  <c r="A85" i="4"/>
  <c r="D84" i="4"/>
  <c r="C84" i="4"/>
  <c r="A84" i="4"/>
  <c r="D83" i="4"/>
  <c r="C83" i="4"/>
  <c r="A83" i="4"/>
  <c r="D82" i="4"/>
  <c r="C82" i="4"/>
  <c r="A82" i="4"/>
  <c r="D81" i="4"/>
  <c r="C81" i="4"/>
  <c r="A81" i="4"/>
  <c r="D80" i="4"/>
  <c r="C80" i="4"/>
  <c r="A80" i="4"/>
  <c r="D79" i="4"/>
  <c r="C79" i="4"/>
  <c r="A79" i="4"/>
  <c r="D78" i="4"/>
  <c r="C78" i="4"/>
  <c r="A78" i="4"/>
  <c r="A76" i="4"/>
  <c r="C75" i="4"/>
  <c r="A75" i="4"/>
  <c r="C74" i="4"/>
  <c r="A74" i="4"/>
  <c r="C73" i="4"/>
  <c r="A73" i="4"/>
  <c r="C72" i="4"/>
  <c r="A66" i="4"/>
  <c r="A65" i="4"/>
  <c r="A64" i="4"/>
  <c r="J63" i="4"/>
  <c r="D63" i="4"/>
  <c r="C63" i="4"/>
  <c r="A63" i="4"/>
  <c r="J62" i="4"/>
  <c r="D62" i="4"/>
  <c r="C62" i="4"/>
  <c r="A62" i="4"/>
  <c r="J61" i="4"/>
  <c r="D61" i="4"/>
  <c r="C61" i="4"/>
  <c r="A61" i="4"/>
  <c r="J60" i="4"/>
  <c r="D60" i="4"/>
  <c r="C60" i="4"/>
  <c r="A60" i="4"/>
  <c r="J59" i="4"/>
  <c r="D59" i="4"/>
  <c r="C59" i="4"/>
  <c r="A59" i="4"/>
  <c r="J58" i="4"/>
  <c r="D58" i="4"/>
  <c r="C58" i="4"/>
  <c r="A58" i="4"/>
  <c r="J57" i="4"/>
  <c r="D57" i="4"/>
  <c r="C57" i="4"/>
  <c r="A57" i="4"/>
  <c r="J56" i="4"/>
  <c r="D56" i="4"/>
  <c r="C56" i="4"/>
  <c r="A56" i="4"/>
  <c r="A54" i="4"/>
  <c r="C53" i="4"/>
  <c r="A53" i="4"/>
  <c r="C52" i="4"/>
  <c r="A52" i="4"/>
  <c r="C51" i="4"/>
  <c r="A51" i="4"/>
  <c r="C50" i="4"/>
  <c r="A44" i="4"/>
  <c r="A43" i="4"/>
  <c r="D42" i="4"/>
  <c r="C42" i="4"/>
  <c r="A42" i="4"/>
  <c r="D41" i="4"/>
  <c r="C41" i="4"/>
  <c r="A41" i="4"/>
  <c r="D40" i="4"/>
  <c r="C40" i="4"/>
  <c r="A40" i="4"/>
  <c r="D39" i="4"/>
  <c r="C39" i="4"/>
  <c r="A39" i="4"/>
  <c r="D38" i="4"/>
  <c r="C38" i="4"/>
  <c r="A38" i="4"/>
  <c r="D37" i="4"/>
  <c r="C37" i="4"/>
  <c r="A37" i="4"/>
  <c r="D36" i="4"/>
  <c r="C36" i="4"/>
  <c r="A36" i="4"/>
  <c r="D35" i="4"/>
  <c r="C35" i="4"/>
  <c r="A35" i="4"/>
  <c r="C32" i="4"/>
  <c r="A32" i="4"/>
  <c r="C31" i="4"/>
  <c r="A31" i="4"/>
  <c r="C30" i="4"/>
  <c r="A30" i="4"/>
  <c r="C29" i="4"/>
  <c r="A22" i="4"/>
  <c r="A21" i="4"/>
  <c r="J20" i="4"/>
  <c r="D20" i="4"/>
  <c r="C20" i="4"/>
  <c r="A20" i="4"/>
  <c r="J19" i="4"/>
  <c r="D19" i="4"/>
  <c r="C19" i="4"/>
  <c r="A19" i="4"/>
  <c r="J18" i="4"/>
  <c r="D18" i="4"/>
  <c r="C18" i="4"/>
  <c r="A18" i="4"/>
  <c r="J17" i="4"/>
  <c r="D17" i="4"/>
  <c r="C17" i="4"/>
  <c r="A17" i="4"/>
  <c r="J16" i="4"/>
  <c r="D16" i="4"/>
  <c r="C16" i="4"/>
  <c r="A16" i="4"/>
  <c r="J15" i="4"/>
  <c r="D15" i="4"/>
  <c r="C15" i="4"/>
  <c r="A15" i="4"/>
  <c r="J14" i="4"/>
  <c r="D14" i="4"/>
  <c r="C14" i="4"/>
  <c r="A14" i="4"/>
  <c r="J13" i="4"/>
  <c r="D13" i="4"/>
  <c r="C13" i="4"/>
  <c r="A13" i="4"/>
  <c r="C10" i="4"/>
  <c r="A10" i="4"/>
  <c r="C9" i="4"/>
  <c r="A9" i="4"/>
  <c r="C8" i="4"/>
  <c r="A8" i="4"/>
  <c r="C7" i="4"/>
  <c r="C67" i="3"/>
  <c r="C65" i="3"/>
  <c r="C63" i="3"/>
  <c r="J62" i="3"/>
  <c r="A62" i="3"/>
  <c r="J61" i="3"/>
  <c r="C61" i="3"/>
  <c r="A61" i="3"/>
  <c r="J60" i="3"/>
  <c r="A60" i="3"/>
  <c r="J59" i="3"/>
  <c r="C59" i="3"/>
  <c r="A59" i="3"/>
  <c r="J58" i="3"/>
  <c r="A58" i="3"/>
  <c r="J57" i="3"/>
  <c r="C57" i="3"/>
  <c r="A57" i="3"/>
  <c r="J56" i="3"/>
  <c r="A56" i="3"/>
  <c r="J55" i="3"/>
  <c r="C55" i="3"/>
  <c r="A55" i="3"/>
  <c r="J54" i="3"/>
  <c r="A54" i="3"/>
  <c r="J53" i="3"/>
  <c r="C53" i="3"/>
  <c r="A53" i="3"/>
  <c r="J52" i="3"/>
  <c r="A52" i="3"/>
  <c r="J51" i="3"/>
  <c r="C51" i="3"/>
  <c r="A51" i="3"/>
  <c r="J50" i="3"/>
  <c r="A50" i="3"/>
  <c r="J49" i="3"/>
  <c r="C49" i="3"/>
  <c r="A49" i="3"/>
  <c r="J48" i="3"/>
  <c r="A48" i="3"/>
  <c r="J47" i="3"/>
  <c r="C47" i="3"/>
  <c r="A47" i="3"/>
  <c r="J46" i="3"/>
  <c r="A46" i="3"/>
  <c r="J45" i="3"/>
  <c r="C45" i="3"/>
  <c r="A45" i="3"/>
  <c r="J44" i="3"/>
  <c r="A44" i="3"/>
  <c r="J43" i="3"/>
  <c r="C43" i="3"/>
  <c r="A43" i="3"/>
  <c r="J42" i="3"/>
  <c r="A42" i="3"/>
  <c r="J41" i="3"/>
  <c r="C41" i="3"/>
  <c r="A41" i="3"/>
  <c r="J40" i="3"/>
  <c r="A40" i="3"/>
  <c r="J39" i="3"/>
  <c r="C39" i="3"/>
  <c r="A39" i="3"/>
  <c r="J38" i="3"/>
  <c r="A38" i="3"/>
  <c r="J37" i="3"/>
  <c r="C37" i="3"/>
  <c r="A37" i="3"/>
  <c r="J36" i="3"/>
  <c r="A36" i="3"/>
  <c r="J35" i="3"/>
  <c r="C35" i="3"/>
  <c r="A35" i="3"/>
  <c r="J34" i="3"/>
  <c r="A34" i="3"/>
  <c r="J33" i="3"/>
  <c r="C33" i="3"/>
  <c r="A33" i="3"/>
  <c r="A31" i="3"/>
  <c r="J30" i="3"/>
  <c r="C30" i="3"/>
  <c r="A30" i="3"/>
  <c r="J29" i="3"/>
  <c r="C29" i="3"/>
  <c r="A29" i="3"/>
  <c r="J28" i="3"/>
  <c r="C28" i="3"/>
  <c r="A28" i="3"/>
  <c r="J27" i="3"/>
  <c r="C27" i="3"/>
  <c r="A27" i="3"/>
  <c r="J26" i="3"/>
  <c r="C26" i="3"/>
  <c r="A26" i="3"/>
  <c r="J25" i="3"/>
  <c r="C25" i="3"/>
  <c r="A25" i="3"/>
  <c r="J24" i="3"/>
  <c r="C24" i="3"/>
  <c r="A24" i="3"/>
  <c r="J23" i="3"/>
  <c r="C23" i="3"/>
  <c r="A23" i="3"/>
  <c r="J22" i="3"/>
  <c r="C22" i="3"/>
  <c r="A22" i="3"/>
  <c r="J21" i="3"/>
  <c r="C21" i="3"/>
  <c r="A21" i="3"/>
  <c r="J20" i="3"/>
  <c r="C20" i="3"/>
  <c r="A20" i="3"/>
  <c r="J19" i="3"/>
  <c r="C19" i="3"/>
  <c r="A19" i="3"/>
  <c r="J18" i="3"/>
  <c r="C18" i="3"/>
  <c r="A18" i="3"/>
  <c r="J17" i="3"/>
  <c r="C17" i="3"/>
  <c r="A17" i="3"/>
  <c r="J16" i="3"/>
  <c r="C16" i="3"/>
  <c r="A16" i="3"/>
  <c r="J15" i="3"/>
  <c r="C15" i="3"/>
  <c r="A15" i="3"/>
  <c r="J14" i="3"/>
  <c r="C14" i="3"/>
  <c r="A14" i="3"/>
  <c r="J13" i="3"/>
  <c r="C13" i="3"/>
  <c r="A13" i="3"/>
  <c r="A11" i="3"/>
  <c r="C10" i="3"/>
  <c r="C9" i="3"/>
  <c r="C8" i="3"/>
  <c r="C7" i="3"/>
  <c r="J80" i="2"/>
  <c r="A80" i="2"/>
  <c r="J79" i="2"/>
  <c r="C79" i="2"/>
  <c r="A79" i="2"/>
  <c r="J78" i="2"/>
  <c r="A78" i="2"/>
  <c r="J77" i="2"/>
  <c r="C77" i="2"/>
  <c r="A77" i="2"/>
  <c r="J76" i="2"/>
  <c r="A76" i="2"/>
  <c r="J75" i="2"/>
  <c r="C75" i="2"/>
  <c r="A75" i="2"/>
  <c r="J74" i="2"/>
  <c r="A74" i="2"/>
  <c r="J73" i="2"/>
  <c r="C73" i="2"/>
  <c r="A73" i="2"/>
  <c r="J72" i="2"/>
  <c r="A72" i="2"/>
  <c r="J71" i="2"/>
  <c r="C71" i="2"/>
  <c r="A71" i="2"/>
  <c r="J70" i="2"/>
  <c r="A70" i="2"/>
  <c r="J69" i="2"/>
  <c r="C69" i="2"/>
  <c r="A69" i="2"/>
  <c r="J68" i="2"/>
  <c r="A68" i="2"/>
  <c r="J67" i="2"/>
  <c r="C67" i="2"/>
  <c r="A67" i="2"/>
  <c r="J66" i="2"/>
  <c r="A66" i="2"/>
  <c r="J65" i="2"/>
  <c r="C65" i="2"/>
  <c r="A65" i="2"/>
  <c r="J64" i="2"/>
  <c r="A64" i="2"/>
  <c r="J63" i="2"/>
  <c r="C63" i="2"/>
  <c r="A63" i="2"/>
  <c r="J62" i="2"/>
  <c r="A62" i="2"/>
  <c r="J61" i="2"/>
  <c r="C61" i="2"/>
  <c r="A61" i="2"/>
  <c r="J60" i="2"/>
  <c r="A60" i="2"/>
  <c r="J59" i="2"/>
  <c r="C59" i="2"/>
  <c r="A59" i="2"/>
  <c r="J58" i="2"/>
  <c r="A58" i="2"/>
  <c r="J57" i="2"/>
  <c r="C57" i="2"/>
  <c r="A57" i="2"/>
  <c r="J56" i="2"/>
  <c r="A56" i="2"/>
  <c r="J55" i="2"/>
  <c r="C55" i="2"/>
  <c r="A55" i="2"/>
  <c r="J54" i="2"/>
  <c r="A54" i="2"/>
  <c r="J53" i="2"/>
  <c r="C53" i="2"/>
  <c r="A53" i="2"/>
  <c r="J52" i="2"/>
  <c r="A52" i="2"/>
  <c r="J51" i="2"/>
  <c r="C51" i="2"/>
  <c r="A51" i="2"/>
  <c r="J50" i="2"/>
  <c r="A50" i="2"/>
  <c r="J49" i="2"/>
  <c r="C49" i="2"/>
  <c r="A49" i="2"/>
  <c r="J48" i="2"/>
  <c r="A48" i="2"/>
  <c r="J47" i="2"/>
  <c r="C47" i="2"/>
  <c r="A47" i="2"/>
  <c r="J46" i="2"/>
  <c r="A46" i="2"/>
  <c r="J45" i="2"/>
  <c r="C45" i="2"/>
  <c r="A45" i="2"/>
  <c r="J42" i="2"/>
  <c r="C42" i="2"/>
  <c r="A42" i="2"/>
  <c r="J41" i="2"/>
  <c r="C41" i="2"/>
  <c r="A41" i="2"/>
  <c r="J40" i="2"/>
  <c r="C40" i="2"/>
  <c r="A40" i="2"/>
  <c r="J39" i="2"/>
  <c r="C39" i="2"/>
  <c r="A39" i="2"/>
  <c r="J38" i="2"/>
  <c r="C38" i="2"/>
  <c r="A38" i="2"/>
  <c r="J37" i="2"/>
  <c r="C37" i="2"/>
  <c r="A37" i="2"/>
  <c r="J36" i="2"/>
  <c r="C36" i="2"/>
  <c r="A36" i="2"/>
  <c r="J35" i="2"/>
  <c r="C35" i="2"/>
  <c r="A35" i="2"/>
  <c r="J34" i="2"/>
  <c r="C34" i="2"/>
  <c r="A34" i="2"/>
  <c r="J33" i="2"/>
  <c r="C33" i="2"/>
  <c r="A33" i="2"/>
  <c r="J32" i="2"/>
  <c r="C32" i="2"/>
  <c r="A32" i="2"/>
  <c r="J31" i="2"/>
  <c r="C31" i="2"/>
  <c r="A31" i="2"/>
  <c r="J30" i="2"/>
  <c r="C30" i="2"/>
  <c r="A30" i="2"/>
  <c r="J29" i="2"/>
  <c r="C29" i="2"/>
  <c r="A29" i="2"/>
  <c r="J28" i="2"/>
  <c r="C28" i="2"/>
  <c r="A28" i="2"/>
  <c r="J27" i="2"/>
  <c r="C27" i="2"/>
  <c r="A27" i="2"/>
  <c r="J26" i="2"/>
  <c r="C26" i="2"/>
  <c r="A26" i="2"/>
  <c r="J25" i="2"/>
  <c r="C25" i="2"/>
  <c r="A25" i="2"/>
  <c r="J24" i="2"/>
  <c r="C24" i="2"/>
  <c r="A24" i="2"/>
  <c r="J23" i="2"/>
  <c r="C23" i="2"/>
  <c r="A23" i="2"/>
  <c r="J22" i="2"/>
  <c r="C22" i="2"/>
  <c r="A22" i="2"/>
  <c r="J21" i="2"/>
  <c r="C21" i="2"/>
  <c r="A21" i="2"/>
  <c r="J20" i="2"/>
  <c r="C20" i="2"/>
  <c r="A20" i="2"/>
  <c r="J19" i="2"/>
  <c r="C19" i="2"/>
  <c r="A19" i="2"/>
  <c r="J18" i="2"/>
  <c r="C18" i="2"/>
  <c r="A18" i="2"/>
  <c r="J17" i="2"/>
  <c r="C17" i="2"/>
  <c r="A17" i="2"/>
  <c r="J16" i="2"/>
  <c r="C16" i="2"/>
  <c r="A16" i="2"/>
  <c r="J15" i="2"/>
  <c r="C15" i="2"/>
  <c r="A15" i="2"/>
  <c r="J14" i="2"/>
  <c r="C14" i="2"/>
  <c r="A14" i="2"/>
  <c r="J13" i="2"/>
  <c r="C13" i="2"/>
  <c r="A13" i="2"/>
  <c r="A11" i="2"/>
  <c r="C10" i="2"/>
  <c r="C9" i="2"/>
  <c r="C8" i="2"/>
  <c r="C7" i="2"/>
  <c r="J64" i="1"/>
  <c r="A64" i="1"/>
  <c r="J63" i="1"/>
  <c r="C63" i="1"/>
  <c r="A63" i="1"/>
  <c r="J62" i="1"/>
  <c r="A62" i="1"/>
  <c r="J61" i="1"/>
  <c r="C61" i="1"/>
  <c r="A61" i="1"/>
  <c r="J60" i="1"/>
  <c r="A60" i="1"/>
  <c r="J59" i="1"/>
  <c r="C59" i="1"/>
  <c r="A59" i="1"/>
  <c r="J58" i="1"/>
  <c r="A58" i="1"/>
  <c r="J57" i="1"/>
  <c r="C57" i="1"/>
  <c r="A57" i="1"/>
  <c r="J56" i="1"/>
  <c r="A56" i="1"/>
  <c r="J55" i="1"/>
  <c r="C55" i="1"/>
  <c r="A55" i="1"/>
  <c r="J54" i="1"/>
  <c r="A54" i="1"/>
  <c r="J53" i="1"/>
  <c r="C53" i="1"/>
  <c r="A53" i="1"/>
  <c r="J52" i="1"/>
  <c r="A52" i="1"/>
  <c r="J51" i="1"/>
  <c r="C51" i="1"/>
  <c r="A51" i="1"/>
  <c r="J50" i="1"/>
  <c r="A50" i="1"/>
  <c r="J49" i="1"/>
  <c r="C49" i="1"/>
  <c r="A49" i="1"/>
  <c r="J48" i="1"/>
  <c r="A48" i="1"/>
  <c r="J47" i="1"/>
  <c r="C47" i="1"/>
  <c r="A47" i="1"/>
  <c r="J46" i="1"/>
  <c r="A46" i="1"/>
  <c r="J45" i="1"/>
  <c r="C45" i="1"/>
  <c r="A45" i="1"/>
  <c r="J44" i="1"/>
  <c r="A44" i="1"/>
  <c r="J43" i="1"/>
  <c r="C43" i="1"/>
  <c r="A43" i="1"/>
  <c r="J42" i="1"/>
  <c r="A42" i="1"/>
  <c r="J41" i="1"/>
  <c r="C41" i="1"/>
  <c r="A41" i="1"/>
  <c r="J38" i="1"/>
  <c r="C38" i="1"/>
  <c r="A38" i="1"/>
  <c r="J37" i="1"/>
  <c r="C37" i="1"/>
  <c r="A37" i="1"/>
  <c r="J36" i="1"/>
  <c r="C36" i="1"/>
  <c r="A36" i="1"/>
  <c r="J35" i="1"/>
  <c r="C35" i="1"/>
  <c r="A35" i="1"/>
  <c r="J34" i="1"/>
  <c r="C34" i="1"/>
  <c r="A34" i="1"/>
  <c r="J33" i="1"/>
  <c r="C33" i="1"/>
  <c r="A33" i="1"/>
  <c r="J32" i="1"/>
  <c r="C32" i="1"/>
  <c r="A32" i="1"/>
  <c r="J31" i="1"/>
  <c r="C31" i="1"/>
  <c r="A31" i="1"/>
  <c r="J30" i="1"/>
  <c r="C30" i="1"/>
  <c r="A30" i="1"/>
  <c r="J29" i="1"/>
  <c r="C29" i="1"/>
  <c r="A29" i="1"/>
  <c r="J28" i="1"/>
  <c r="C28" i="1"/>
  <c r="A28" i="1"/>
  <c r="J27" i="1"/>
  <c r="C27" i="1"/>
  <c r="A27" i="1"/>
  <c r="J26" i="1"/>
  <c r="C26" i="1"/>
  <c r="A26" i="1"/>
  <c r="J25" i="1"/>
  <c r="C25" i="1"/>
  <c r="A25" i="1"/>
  <c r="J24" i="1"/>
  <c r="C24" i="1"/>
  <c r="A24" i="1"/>
  <c r="J23" i="1"/>
  <c r="C23" i="1"/>
  <c r="A23" i="1"/>
  <c r="J22" i="1"/>
  <c r="C22" i="1"/>
  <c r="A22" i="1"/>
  <c r="J21" i="1"/>
  <c r="C21" i="1"/>
  <c r="A21" i="1"/>
  <c r="J20" i="1"/>
  <c r="C20" i="1"/>
  <c r="A20" i="1"/>
  <c r="J19" i="1"/>
  <c r="C19" i="1"/>
  <c r="A19" i="1"/>
  <c r="J18" i="1"/>
  <c r="C18" i="1"/>
  <c r="A18" i="1"/>
  <c r="J17" i="1"/>
  <c r="C17" i="1"/>
  <c r="A17" i="1"/>
  <c r="J16" i="1"/>
  <c r="C16" i="1"/>
  <c r="A16" i="1"/>
  <c r="J15" i="1"/>
  <c r="C15" i="1"/>
  <c r="A15" i="1"/>
  <c r="J14" i="1"/>
  <c r="C14" i="1"/>
  <c r="A14" i="1"/>
  <c r="J13" i="1"/>
  <c r="C13" i="1"/>
  <c r="A13" i="1"/>
  <c r="A11" i="1"/>
  <c r="C10" i="1"/>
  <c r="C9" i="1"/>
  <c r="C8" i="1"/>
  <c r="A8" i="1"/>
  <c r="A9" i="1" s="1"/>
  <c r="A10" i="1" s="1"/>
  <c r="C7" i="1"/>
  <c r="A7" i="1"/>
  <c r="A1" i="2" l="1"/>
  <c r="A7" i="2" l="1"/>
  <c r="A8" i="2" l="1"/>
  <c r="A9" i="2" s="1"/>
  <c r="A10" i="2" s="1"/>
  <c r="A1" i="3"/>
  <c r="A7" i="3" l="1"/>
  <c r="A8" i="3" s="1"/>
  <c r="A9" i="3" s="1"/>
  <c r="A10" i="3" s="1"/>
  <c r="F14" i="5" l="1"/>
  <c r="E14" i="5" s="1"/>
  <c r="C14" i="5"/>
  <c r="A1" i="4"/>
  <c r="A7" i="4" l="1"/>
  <c r="G14" i="5"/>
  <c r="I14" i="5"/>
  <c r="H14" i="5"/>
  <c r="D14" i="5"/>
  <c r="J14" i="5"/>
  <c r="D15" i="5"/>
  <c r="H15" i="5"/>
  <c r="F15" i="5"/>
  <c r="C15" i="5"/>
  <c r="I15" i="5"/>
  <c r="E15" i="5" l="1"/>
  <c r="A29" i="4"/>
  <c r="A50" i="4" s="1"/>
  <c r="G15" i="5"/>
  <c r="J15" i="5"/>
  <c r="H16" i="5" l="1"/>
  <c r="G17" i="5"/>
  <c r="I17" i="5"/>
  <c r="F16" i="5"/>
  <c r="G16" i="5"/>
  <c r="J16" i="5"/>
  <c r="I16" i="5"/>
  <c r="H17" i="5"/>
  <c r="C16" i="5"/>
  <c r="J17" i="5"/>
  <c r="C17" i="5"/>
  <c r="J43" i="5"/>
  <c r="D31" i="5"/>
  <c r="C3" i="5"/>
  <c r="J52" i="5"/>
  <c r="A72" i="4"/>
  <c r="H55" i="5" s="1"/>
  <c r="D52" i="5" l="1"/>
  <c r="F46" i="5"/>
  <c r="E46" i="5" s="1"/>
  <c r="C32" i="5"/>
  <c r="J10" i="5"/>
  <c r="D51" i="5"/>
  <c r="J6" i="5"/>
  <c r="C52" i="5"/>
  <c r="G12" i="5"/>
  <c r="I19" i="5"/>
  <c r="J46" i="5"/>
  <c r="F25" i="5"/>
  <c r="E25" i="5" s="1"/>
  <c r="J29" i="5"/>
  <c r="F52" i="5"/>
  <c r="E52" i="5" s="1"/>
  <c r="D30" i="5"/>
  <c r="H51" i="5"/>
  <c r="H62" i="5"/>
  <c r="G31" i="5"/>
  <c r="I8" i="5"/>
  <c r="D36" i="5"/>
  <c r="I13" i="5"/>
  <c r="F49" i="5"/>
  <c r="E49" i="5" s="1"/>
  <c r="J55" i="5"/>
  <c r="D60" i="5"/>
  <c r="J32" i="5"/>
  <c r="I54" i="5"/>
  <c r="J50" i="5"/>
  <c r="I11" i="5"/>
  <c r="I21" i="5"/>
  <c r="J36" i="5"/>
  <c r="D58" i="5"/>
  <c r="G23" i="5"/>
  <c r="G62" i="5"/>
  <c r="F50" i="5"/>
  <c r="E50" i="5" s="1"/>
  <c r="J49" i="5"/>
  <c r="J12" i="5"/>
  <c r="C21" i="5"/>
  <c r="J31" i="5"/>
  <c r="I35" i="5"/>
  <c r="J41" i="5"/>
  <c r="G56" i="5"/>
  <c r="G10" i="5"/>
  <c r="G54" i="5"/>
  <c r="D19" i="5"/>
  <c r="J37" i="5"/>
  <c r="G3" i="5"/>
  <c r="C56" i="5"/>
  <c r="H12" i="5"/>
  <c r="G19" i="5"/>
  <c r="C30" i="5"/>
  <c r="J45" i="5"/>
  <c r="I31" i="5"/>
  <c r="I33" i="5"/>
  <c r="H7" i="5"/>
  <c r="D46" i="5"/>
  <c r="G46" i="5"/>
  <c r="I12" i="5"/>
  <c r="G33" i="5"/>
  <c r="D21" i="5"/>
  <c r="H53" i="5"/>
  <c r="G38" i="5"/>
  <c r="C13" i="5"/>
  <c r="F12" i="5"/>
  <c r="E12" i="5" s="1"/>
  <c r="I57" i="5"/>
  <c r="F24" i="5"/>
  <c r="E24" i="5" s="1"/>
  <c r="J38" i="5"/>
  <c r="D28" i="5"/>
  <c r="H18" i="5"/>
  <c r="F10" i="5"/>
  <c r="E10" i="5" s="1"/>
  <c r="D38" i="5"/>
  <c r="J9" i="5"/>
  <c r="H35" i="5"/>
  <c r="F9" i="5"/>
  <c r="E9" i="5" s="1"/>
  <c r="I37" i="5"/>
  <c r="C37" i="5"/>
  <c r="C20" i="5"/>
  <c r="D54" i="5"/>
  <c r="H6" i="5"/>
  <c r="J40" i="5"/>
  <c r="J60" i="5"/>
  <c r="H42" i="5"/>
  <c r="H54" i="5"/>
  <c r="C41" i="5"/>
  <c r="F13" i="5"/>
  <c r="E13" i="5" s="1"/>
  <c r="J3" i="5"/>
  <c r="G44" i="5"/>
  <c r="I28" i="5"/>
  <c r="D47" i="5"/>
  <c r="J42" i="5"/>
  <c r="G5" i="5"/>
  <c r="C58" i="5"/>
  <c r="H30" i="5"/>
  <c r="F19" i="5"/>
  <c r="E19" i="5" s="1"/>
  <c r="D13" i="5"/>
  <c r="C18" i="5"/>
  <c r="F3" i="5"/>
  <c r="E3" i="5" s="1"/>
  <c r="G18" i="5"/>
  <c r="G47" i="5"/>
  <c r="H22" i="5"/>
  <c r="J23" i="5"/>
  <c r="J44" i="5"/>
  <c r="G61" i="5"/>
  <c r="H11" i="5"/>
  <c r="D7" i="5"/>
  <c r="I48" i="5"/>
  <c r="C19" i="5"/>
  <c r="I59" i="5"/>
  <c r="J21" i="5"/>
  <c r="G7" i="5"/>
  <c r="C11" i="5"/>
  <c r="C62" i="5"/>
  <c r="D61" i="5"/>
  <c r="H50" i="5"/>
  <c r="H27" i="5"/>
  <c r="J19" i="5"/>
  <c r="G35" i="5"/>
  <c r="I43" i="5"/>
  <c r="C59" i="5"/>
  <c r="I30" i="5"/>
  <c r="F18" i="5"/>
  <c r="E18" i="5" s="1"/>
  <c r="C10" i="5"/>
  <c r="C36" i="5"/>
  <c r="F23" i="5"/>
  <c r="E23" i="5" s="1"/>
  <c r="D20" i="5"/>
  <c r="G40" i="5"/>
  <c r="F29" i="5"/>
  <c r="E29" i="5" s="1"/>
  <c r="C24" i="5"/>
  <c r="C23" i="5"/>
  <c r="H4" i="5"/>
  <c r="C4" i="5"/>
  <c r="I7" i="5"/>
  <c r="F58" i="5"/>
  <c r="E58" i="5" s="1"/>
  <c r="F28" i="5"/>
  <c r="E28" i="5" s="1"/>
  <c r="H23" i="5"/>
  <c r="C53" i="5"/>
  <c r="J4" i="5"/>
  <c r="I46" i="5"/>
  <c r="C12" i="5"/>
  <c r="H58" i="5"/>
  <c r="I5" i="5"/>
  <c r="D48" i="5"/>
  <c r="J22" i="5"/>
  <c r="C6" i="5"/>
  <c r="G4" i="5"/>
  <c r="D25" i="5"/>
  <c r="D57" i="5"/>
  <c r="G50" i="5"/>
  <c r="G24" i="5"/>
  <c r="J47" i="5"/>
  <c r="G51" i="5"/>
  <c r="H13" i="5"/>
  <c r="F45" i="5"/>
  <c r="E45" i="5" s="1"/>
  <c r="H20" i="5"/>
  <c r="F31" i="5"/>
  <c r="E31" i="5" s="1"/>
  <c r="F53" i="5"/>
  <c r="E53" i="5" s="1"/>
  <c r="C54" i="5"/>
  <c r="C61" i="5"/>
  <c r="D16" i="5"/>
  <c r="D5" i="5"/>
  <c r="C49" i="5"/>
  <c r="G13" i="5"/>
  <c r="H8" i="5"/>
  <c r="J18" i="5"/>
  <c r="D33" i="5"/>
  <c r="J61" i="5"/>
  <c r="D12" i="5"/>
  <c r="I47" i="5"/>
  <c r="D53" i="5"/>
  <c r="D39" i="5"/>
  <c r="F36" i="5"/>
  <c r="E36" i="5" s="1"/>
  <c r="D43" i="5"/>
  <c r="J34" i="5"/>
  <c r="H3" i="5"/>
  <c r="J27" i="5"/>
  <c r="H32" i="5"/>
  <c r="G22" i="5"/>
  <c r="I32" i="5"/>
  <c r="C44" i="5"/>
  <c r="G8" i="5"/>
  <c r="H38" i="5"/>
  <c r="C35" i="5"/>
  <c r="D8" i="5"/>
  <c r="G42" i="5"/>
  <c r="I42" i="5"/>
  <c r="C50" i="5"/>
  <c r="D55" i="5"/>
  <c r="H19" i="5"/>
  <c r="H21" i="5"/>
  <c r="J13" i="5"/>
  <c r="H49" i="5"/>
  <c r="J33" i="5"/>
  <c r="G53" i="5"/>
  <c r="D26" i="5"/>
  <c r="G43" i="5"/>
  <c r="I44" i="5"/>
  <c r="G60" i="5"/>
  <c r="F38" i="5"/>
  <c r="E38" i="5" s="1"/>
  <c r="F8" i="5"/>
  <c r="E8" i="5" s="1"/>
  <c r="C57" i="5"/>
  <c r="H37" i="5"/>
  <c r="F61" i="5"/>
  <c r="E61" i="5" s="1"/>
  <c r="H43" i="5"/>
  <c r="J7" i="5"/>
  <c r="J28" i="5"/>
  <c r="I40" i="5"/>
  <c r="H5" i="5"/>
  <c r="D23" i="5"/>
  <c r="I9" i="5"/>
  <c r="G9" i="5"/>
  <c r="F11" i="5"/>
  <c r="E11" i="5" s="1"/>
  <c r="G52" i="5"/>
  <c r="H56" i="5"/>
  <c r="F51" i="5"/>
  <c r="E51" i="5" s="1"/>
  <c r="I53" i="5"/>
  <c r="H47" i="5"/>
  <c r="C38" i="5"/>
  <c r="J51" i="5"/>
  <c r="F62" i="5"/>
  <c r="E62" i="5" s="1"/>
  <c r="F21" i="5"/>
  <c r="E21" i="5" s="1"/>
  <c r="H40" i="5"/>
  <c r="J57" i="5"/>
  <c r="F17" i="5"/>
  <c r="E17" i="5" s="1"/>
  <c r="C60" i="5"/>
  <c r="D17" i="5"/>
  <c r="H52" i="5"/>
  <c r="G49" i="5"/>
  <c r="J39" i="5"/>
  <c r="G34" i="5"/>
  <c r="C28" i="5"/>
  <c r="F54" i="5"/>
  <c r="E54" i="5" s="1"/>
  <c r="J58" i="5"/>
  <c r="C42" i="5"/>
  <c r="I52" i="5"/>
  <c r="C34" i="5"/>
  <c r="J62" i="5"/>
  <c r="C27" i="5"/>
  <c r="D41" i="5"/>
  <c r="D35" i="5"/>
  <c r="G37" i="5"/>
  <c r="I25" i="5"/>
  <c r="F33" i="5"/>
  <c r="E33" i="5" s="1"/>
  <c r="G20" i="5"/>
  <c r="D4" i="5"/>
  <c r="H33" i="5"/>
  <c r="H36" i="5"/>
  <c r="I34" i="5"/>
  <c r="I41" i="5"/>
  <c r="J56" i="5"/>
  <c r="J20" i="5"/>
  <c r="I18" i="5"/>
  <c r="F5" i="5"/>
  <c r="E5" i="5" s="1"/>
  <c r="J54" i="5"/>
  <c r="F4" i="5"/>
  <c r="E4" i="5" s="1"/>
  <c r="D29" i="5"/>
  <c r="G21" i="5"/>
  <c r="F47" i="5"/>
  <c r="E47" i="5" s="1"/>
  <c r="G48" i="5"/>
  <c r="D56" i="5"/>
  <c r="H24" i="5"/>
  <c r="G25" i="5"/>
  <c r="F43" i="5"/>
  <c r="E43" i="5" s="1"/>
  <c r="D62" i="5"/>
  <c r="H26" i="5"/>
  <c r="F7" i="5"/>
  <c r="E7" i="5" s="1"/>
  <c r="H9" i="5"/>
  <c r="J25" i="5"/>
  <c r="H34" i="5"/>
  <c r="G26" i="5"/>
  <c r="I39" i="5"/>
  <c r="J26" i="5"/>
  <c r="C8" i="5"/>
  <c r="C31" i="5"/>
  <c r="D34" i="5"/>
  <c r="E16" i="5"/>
  <c r="G30" i="5"/>
  <c r="D22" i="5"/>
  <c r="D24" i="5"/>
  <c r="C55" i="5"/>
  <c r="G27" i="5"/>
  <c r="D45" i="5"/>
  <c r="I62" i="5"/>
  <c r="C5" i="5"/>
  <c r="D42" i="5"/>
  <c r="C45" i="5"/>
  <c r="F20" i="5"/>
  <c r="E20" i="5" s="1"/>
  <c r="I4" i="5"/>
  <c r="C51" i="5"/>
  <c r="F39" i="5"/>
  <c r="E39" i="5" s="1"/>
  <c r="C9" i="5"/>
  <c r="J59" i="5"/>
  <c r="I24" i="5"/>
  <c r="F27" i="5"/>
  <c r="E27" i="5" s="1"/>
  <c r="I6" i="5"/>
  <c r="I27" i="5"/>
  <c r="C25" i="5"/>
  <c r="H41" i="5"/>
  <c r="F35" i="5"/>
  <c r="E35" i="5" s="1"/>
  <c r="D44" i="5"/>
  <c r="F37" i="5"/>
  <c r="E37" i="5" s="1"/>
  <c r="F44" i="5"/>
  <c r="E44" i="5" s="1"/>
  <c r="C7" i="5"/>
  <c r="F57" i="5"/>
  <c r="E57" i="5" s="1"/>
  <c r="I60" i="5"/>
  <c r="C43" i="5"/>
  <c r="H45" i="5"/>
  <c r="H44" i="5"/>
  <c r="G39" i="5"/>
  <c r="I22" i="5"/>
  <c r="D27" i="5"/>
  <c r="F30" i="5"/>
  <c r="E30" i="5" s="1"/>
  <c r="D10" i="5"/>
  <c r="G28" i="5"/>
  <c r="G45" i="5"/>
  <c r="I3" i="5"/>
  <c r="C29" i="5"/>
  <c r="I36" i="5"/>
  <c r="J24" i="5"/>
  <c r="D3" i="5"/>
  <c r="I23" i="5"/>
  <c r="F32" i="5"/>
  <c r="E32" i="5" s="1"/>
  <c r="D18" i="5"/>
  <c r="I29" i="5"/>
  <c r="F55" i="5"/>
  <c r="E55" i="5" s="1"/>
  <c r="C47" i="5"/>
  <c r="I50" i="5"/>
  <c r="C33" i="5"/>
  <c r="F40" i="5"/>
  <c r="E40" i="5" s="1"/>
  <c r="D40" i="5"/>
  <c r="J11" i="5"/>
  <c r="G32" i="5"/>
  <c r="F26" i="5"/>
  <c r="E26" i="5" s="1"/>
  <c r="F6" i="5"/>
  <c r="E6" i="5" s="1"/>
  <c r="H48" i="5"/>
  <c r="I45" i="5"/>
  <c r="H31" i="5"/>
  <c r="H10" i="5"/>
  <c r="H57" i="5"/>
  <c r="H46" i="5"/>
  <c r="I56" i="5"/>
  <c r="D59" i="5"/>
  <c r="C40" i="5"/>
  <c r="F60" i="5"/>
  <c r="E60" i="5" s="1"/>
  <c r="D6" i="5"/>
  <c r="I49" i="5"/>
  <c r="I20" i="5"/>
  <c r="G36" i="5"/>
  <c r="J35" i="5"/>
  <c r="D37" i="5"/>
  <c r="G11" i="5"/>
  <c r="H61" i="5"/>
  <c r="D11" i="5"/>
  <c r="F22" i="5"/>
  <c r="E22" i="5" s="1"/>
  <c r="I10" i="5"/>
  <c r="G55" i="5"/>
  <c r="G58" i="5"/>
  <c r="I38" i="5"/>
  <c r="I26" i="5"/>
  <c r="D49" i="5"/>
  <c r="C46" i="5"/>
  <c r="H60" i="5"/>
  <c r="H29" i="5"/>
  <c r="D32" i="5"/>
  <c r="J5" i="5"/>
  <c r="I58" i="5"/>
  <c r="J48" i="5"/>
  <c r="C26" i="5"/>
  <c r="D9" i="5"/>
  <c r="G41" i="5"/>
  <c r="F42" i="5"/>
  <c r="E42" i="5" s="1"/>
  <c r="H25" i="5"/>
  <c r="F48" i="5"/>
  <c r="E48" i="5" s="1"/>
  <c r="C48" i="5"/>
  <c r="J53" i="5"/>
  <c r="F59" i="5"/>
  <c r="E59" i="5" s="1"/>
  <c r="F56" i="5"/>
  <c r="E56" i="5" s="1"/>
  <c r="H39" i="5"/>
  <c r="D50" i="5"/>
  <c r="I61" i="5"/>
  <c r="H28" i="5"/>
  <c r="I51" i="5"/>
  <c r="H59" i="5"/>
  <c r="F41" i="5"/>
  <c r="E41" i="5" s="1"/>
  <c r="G57" i="5"/>
  <c r="J8" i="5"/>
  <c r="G59" i="5"/>
  <c r="C22" i="5"/>
  <c r="F34" i="5"/>
  <c r="E34" i="5" s="1"/>
  <c r="I55" i="5"/>
  <c r="G29" i="5"/>
  <c r="C39" i="5"/>
  <c r="J30" i="5"/>
  <c r="G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註冊組</author>
  </authors>
  <commentList>
    <comment ref="E2" authorId="0" shapeId="0" xr:uid="{65B04A1E-12F2-4DB2-BEE8-E3D6954190D0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3" authorId="0" shapeId="0" xr:uid="{70A10493-8031-4162-AD31-33093D11E4F2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4" authorId="0" shapeId="0" xr:uid="{8F4A215C-64E5-4160-89BC-5AE44B2FCD9D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10" authorId="0" shapeId="0" xr:uid="{4808272E-DCF4-422B-9D76-51134061E983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註冊組</author>
  </authors>
  <commentList>
    <comment ref="E2" authorId="0" shapeId="0" xr:uid="{21ADD067-E635-49B4-A74C-F8A98D630CCB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3" authorId="0" shapeId="0" xr:uid="{63ECEA9A-DA0F-45D3-A815-4AAA6B2B4460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4" authorId="0" shapeId="0" xr:uid="{35A050F1-7FA4-4FBD-8541-79E175B354A4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10" authorId="0" shapeId="0" xr:uid="{2FB8DD8C-EDD7-4211-B0D3-B72B515BC7B4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註冊組</author>
  </authors>
  <commentList>
    <comment ref="E2" authorId="0" shapeId="0" xr:uid="{8990ECD6-FBED-4100-A26C-9C9BEAAED5E3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3" authorId="0" shapeId="0" xr:uid="{D32FFF95-735D-4915-87B3-E60521355B76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4" authorId="0" shapeId="0" xr:uid="{0A92DA25-32EB-4867-8B4A-70F9987F196B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10" authorId="0" shapeId="0" xr:uid="{95E16DC6-A476-4C74-AE5D-9A05A1745E43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註冊組</author>
  </authors>
  <commentList>
    <comment ref="E2" authorId="0" shapeId="0" xr:uid="{CDBD001D-FCDF-48D8-A48E-AF405DB5309D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3" authorId="0" shapeId="0" xr:uid="{2A4DF141-564A-48F7-BB83-D44F50DBC679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4" authorId="0" shapeId="0" xr:uid="{B9DD8013-58A3-4307-8944-F274BCC4099C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10" authorId="0" shapeId="0" xr:uid="{99BB4B30-B2E8-464E-813A-FA76B538100D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  <comment ref="E24" authorId="0" shapeId="0" xr:uid="{6B2F3524-4D31-4777-B19B-F2F7A7E45AED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25" authorId="0" shapeId="0" xr:uid="{43017C00-3FEE-4B7C-944A-9CADAF0DA5EB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26" authorId="0" shapeId="0" xr:uid="{756DD8F5-022F-4B0D-AE48-DDF42BAA7EC6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32" authorId="0" shapeId="0" xr:uid="{893C1CA1-0AFC-4372-9879-01148726BFFF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  <comment ref="E45" authorId="0" shapeId="0" xr:uid="{9A43FEF8-D63E-4D08-963D-13A588B1609E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46" authorId="0" shapeId="0" xr:uid="{C3DD0C3D-AE58-4277-8055-71601F7135AD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47" authorId="0" shapeId="0" xr:uid="{8C7BB5CE-6579-49CC-85F4-DB24F302E898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53" authorId="0" shapeId="0" xr:uid="{2B936B13-A863-435A-A2EF-343F20E837BF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  <comment ref="E67" authorId="0" shapeId="0" xr:uid="{C8759606-1344-45E9-B9EA-7CC39379506C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國民中學、臺南市立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區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國民小學、國立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高級中學</t>
        </r>
        <r>
          <rPr>
            <sz val="9"/>
            <color rgb="FF000000"/>
            <rFont val="Tahoma"/>
            <family val="2"/>
          </rPr>
          <t>)</t>
        </r>
      </text>
    </comment>
    <comment ref="E68" authorId="0" shapeId="0" xr:uid="{9DF77FC3-255A-4F7D-8313-834935920809}">
      <text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細明體"/>
            <family val="3"/>
            <charset val="136"/>
          </rPr>
          <t>請上學校官網複製完整的學校英文名稱</t>
        </r>
        <r>
          <rPr>
            <sz val="9"/>
            <color rgb="FF000000"/>
            <rFont val="Tahoma"/>
            <family val="2"/>
          </rPr>
          <t>)</t>
        </r>
      </text>
    </comment>
    <comment ref="E69" authorId="0" shapeId="0" xr:uid="{353A88F2-E7EE-41CF-BEE6-BCEA8704D7C9}">
      <text>
        <r>
          <rPr>
            <sz val="9"/>
            <color rgb="FF000000"/>
            <rFont val="Tahoma"/>
            <family val="2"/>
          </rPr>
          <t>(OO</t>
        </r>
        <r>
          <rPr>
            <sz val="9"/>
            <color rgb="FF000000"/>
            <rFont val="細明體"/>
            <family val="3"/>
            <charset val="136"/>
          </rPr>
          <t>國小、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國中、</t>
        </r>
        <r>
          <rPr>
            <sz val="9"/>
            <color rgb="FF000000"/>
            <rFont val="Tahoma"/>
            <family val="2"/>
          </rPr>
          <t>OO</t>
        </r>
        <r>
          <rPr>
            <sz val="9"/>
            <color rgb="FF000000"/>
            <rFont val="細明體"/>
            <family val="3"/>
            <charset val="136"/>
          </rPr>
          <t>高工</t>
        </r>
        <r>
          <rPr>
            <sz val="9"/>
            <color rgb="FF000000"/>
            <rFont val="Tahoma"/>
            <family val="2"/>
          </rPr>
          <t>....)</t>
        </r>
        <r>
          <rPr>
            <sz val="9"/>
            <color rgb="FF000000"/>
            <rFont val="細明體"/>
            <family val="3"/>
            <charset val="136"/>
          </rPr>
          <t>完全中學請加上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國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或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高</t>
        </r>
        <r>
          <rPr>
            <sz val="9"/>
            <color rgb="FF000000"/>
            <rFont val="Tahoma"/>
            <family val="2"/>
          </rPr>
          <t>"</t>
        </r>
        <r>
          <rPr>
            <sz val="9"/>
            <color rgb="FF000000"/>
            <rFont val="細明體"/>
            <family val="3"/>
            <charset val="136"/>
          </rPr>
          <t>以區分組別。國小名稱重複者請加上區名，如：永康復興小</t>
        </r>
      </text>
    </comment>
    <comment ref="H75" authorId="0" shapeId="0" xr:uid="{DDC32A14-F51E-4930-AED4-A89DEE9928E4}">
      <text>
        <r>
          <rPr>
            <b/>
            <sz val="9"/>
            <color rgb="FF000000"/>
            <rFont val="細明體"/>
            <family val="3"/>
            <charset val="136"/>
          </rPr>
          <t>請留學校教師或教練電話。</t>
        </r>
      </text>
    </comment>
  </commentList>
</comments>
</file>

<file path=xl/sharedStrings.xml><?xml version="1.0" encoding="utf-8"?>
<sst xmlns="http://schemas.openxmlformats.org/spreadsheetml/2006/main" count="357" uniqueCount="91">
  <si>
    <t>臺南市112年中小學羽球對抗賽-個人賽單打報名表(國小組)</t>
  </si>
  <si>
    <t>1.參賽單位中文名稱：</t>
  </si>
  <si>
    <t>2.參賽單位英文名稱：</t>
  </si>
  <si>
    <t>4-5字校名縮寫：</t>
  </si>
  <si>
    <t>3.須統一由學校(單位)報名，個人報名不予接受</t>
  </si>
  <si>
    <t>4.各隊教練務必清楚填寫學校及選手姓名英文翻譯，以免造成印製獎狀時有誤。</t>
  </si>
  <si>
    <t>參賽組別：</t>
  </si>
  <si>
    <t>國小組</t>
  </si>
  <si>
    <r>
      <t>領隊</t>
    </r>
    <r>
      <rPr>
        <sz val="12"/>
        <color rgb="FF000000"/>
        <rFont val="新細明體"/>
        <family val="1"/>
        <charset val="136"/>
      </rPr>
      <t>：</t>
    </r>
  </si>
  <si>
    <t>教練：</t>
  </si>
  <si>
    <t>管理：</t>
  </si>
  <si>
    <t>連絡電話：</t>
  </si>
  <si>
    <t>個人賽單打報名表</t>
  </si>
  <si>
    <t>請用中華民國曆七碼(如：0990101、1041230)</t>
  </si>
  <si>
    <t>編號</t>
  </si>
  <si>
    <t>單位</t>
  </si>
  <si>
    <t>組別</t>
  </si>
  <si>
    <t>中文姓名</t>
  </si>
  <si>
    <t>出生年月日</t>
  </si>
  <si>
    <t>身分證字號</t>
  </si>
  <si>
    <t>英文姓名</t>
  </si>
  <si>
    <t>備註</t>
  </si>
  <si>
    <t>三男單打</t>
  </si>
  <si>
    <t>三女單打</t>
  </si>
  <si>
    <t>四男單打</t>
  </si>
  <si>
    <t>四女單打</t>
  </si>
  <si>
    <t>五男單打</t>
  </si>
  <si>
    <t>五女單打</t>
  </si>
  <si>
    <t>六男單打</t>
  </si>
  <si>
    <t>六女單打</t>
  </si>
  <si>
    <t>個人賽雙打報名表</t>
  </si>
  <si>
    <t>五男雙打</t>
  </si>
  <si>
    <t>五女雙打</t>
  </si>
  <si>
    <t>六男雙打</t>
  </si>
  <si>
    <t>六女雙打</t>
  </si>
  <si>
    <t>臺南市112年中小學羽球對抗賽-個人賽單打報名表(國中組)</t>
  </si>
  <si>
    <t>國中組</t>
  </si>
  <si>
    <t>領隊：</t>
  </si>
  <si>
    <t>國男單打</t>
  </si>
  <si>
    <t>國女單打</t>
  </si>
  <si>
    <t>國男雙打</t>
  </si>
  <si>
    <t>國女雙打</t>
  </si>
  <si>
    <t>臺南市114年中小學羽球錦標賽-報名表(高中組)</t>
  </si>
  <si>
    <t>4-5字校名縮寫(中文)：</t>
  </si>
  <si>
    <t>高中組</t>
  </si>
  <si>
    <t>高男單打</t>
  </si>
  <si>
    <t>高女單打</t>
  </si>
  <si>
    <t>高男雙打</t>
  </si>
  <si>
    <t>高女雙打</t>
  </si>
  <si>
    <t>臺南市112年中小學羽球對抗賽-團體賽報名表(1)</t>
  </si>
  <si>
    <t>下拉選單</t>
  </si>
  <si>
    <t>國小男生團體組</t>
  </si>
  <si>
    <t>國小男團</t>
  </si>
  <si>
    <t>國小女生團體組</t>
  </si>
  <si>
    <t>國小女團</t>
  </si>
  <si>
    <t>國中女生團體組</t>
  </si>
  <si>
    <t>國中女團</t>
  </si>
  <si>
    <t>國中男生團體組</t>
  </si>
  <si>
    <t>國中男團</t>
  </si>
  <si>
    <t>高中女生團體組</t>
  </si>
  <si>
    <t>高中女團</t>
  </si>
  <si>
    <t>團體賽報名表</t>
  </si>
  <si>
    <t>男教職員團體組</t>
  </si>
  <si>
    <t>教職男團</t>
  </si>
  <si>
    <t>女教職員團體組</t>
  </si>
  <si>
    <t>教職女團</t>
  </si>
  <si>
    <t>（併校請註明服務學校單位長期代課老師請附帶證明 ）</t>
  </si>
  <si>
    <t>臺南市111年中小學羽球對抗賽-團體賽報名表(2)</t>
  </si>
  <si>
    <t>臺南市112年中小學羽球對抗賽-團體賽報名表(3)</t>
  </si>
  <si>
    <t>臺南市111年中小學羽球對抗賽-團體賽報名表(4)</t>
  </si>
  <si>
    <t>高中男生團體組</t>
  </si>
  <si>
    <t>國小三年級男生單打</t>
  </si>
  <si>
    <t>國小三年級女生單打</t>
  </si>
  <si>
    <t>國小四年級男生單打</t>
  </si>
  <si>
    <t>國小四年級女生單打</t>
  </si>
  <si>
    <t>國小五年級男生單打</t>
  </si>
  <si>
    <t>國小五年級女生單打</t>
  </si>
  <si>
    <t>國小六年級男生單打</t>
  </si>
  <si>
    <t>國小六年級女生單打</t>
  </si>
  <si>
    <t>國小五年級男生雙打</t>
  </si>
  <si>
    <t>國小五年級女生雙打</t>
  </si>
  <si>
    <t>國小六年級男生雙打</t>
  </si>
  <si>
    <t>國小六年級女生雙打</t>
  </si>
  <si>
    <t>國中男生單打</t>
  </si>
  <si>
    <t>國中女生單打</t>
  </si>
  <si>
    <t>高中男生單打</t>
  </si>
  <si>
    <t>高中女生單打</t>
  </si>
  <si>
    <t>國中男生雙打</t>
  </si>
  <si>
    <t>國中女生雙打</t>
  </si>
  <si>
    <t>高中男生雙打</t>
  </si>
  <si>
    <t>高中女生雙打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</si>
</sst>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sz val="12"/>
      <color rgb="FFFFFFFF"/>
      <name val="標楷體"/>
      <family val="4"/>
      <charset val="136"/>
    </font>
    <font>
      <b/>
      <sz val="9"/>
      <color rgb="FF000000"/>
      <name val="細明體"/>
      <family val="3"/>
      <charset val="136"/>
    </font>
    <font>
      <b/>
      <sz val="10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6E0B4"/>
        <bgColor rgb="FFC6E0B4"/>
      </patternFill>
    </fill>
    <fill>
      <patternFill patternType="solid">
        <fgColor rgb="FFB4C6E7"/>
        <bgColor rgb="FFB4C6E7"/>
      </patternFill>
    </fill>
    <fill>
      <patternFill patternType="solid">
        <fgColor rgb="FFBDD7EE"/>
        <bgColor rgb="FFBDD7EE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49" fontId="7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2" borderId="6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shrinkToFit="1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2" fillId="4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6" borderId="6" xfId="0" applyFont="1" applyFill="1" applyBorder="1">
      <alignment vertical="center"/>
    </xf>
    <xf numFmtId="0" fontId="11" fillId="0" borderId="0" xfId="0" applyFont="1" applyFill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0" fillId="0" borderId="0" xfId="0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8DCC-3328-43A2-84B9-254DF63EFAB9}">
  <dimension ref="A1:J297"/>
  <sheetViews>
    <sheetView workbookViewId="0"/>
  </sheetViews>
  <sheetFormatPr defaultRowHeight="18.75" customHeight="1" x14ac:dyDescent="0.25"/>
  <cols>
    <col min="1" max="1" width="2.5" style="1" bestFit="1" customWidth="1"/>
    <col min="2" max="2" width="4.75" customWidth="1"/>
    <col min="3" max="3" width="7.5" customWidth="1"/>
    <col min="4" max="4" width="10.75" customWidth="1"/>
    <col min="5" max="5" width="13.25" customWidth="1"/>
    <col min="6" max="6" width="13.25" style="34" customWidth="1"/>
    <col min="7" max="7" width="13.25" customWidth="1"/>
    <col min="8" max="8" width="13.25" style="35" customWidth="1"/>
    <col min="9" max="9" width="4.875" customWidth="1"/>
    <col min="10" max="10" width="10.875" hidden="1" customWidth="1"/>
    <col min="11" max="11" width="9" customWidth="1"/>
  </cols>
  <sheetData>
    <row r="1" spans="1:10" s="1" customFormat="1" ht="25.5" customHeight="1" x14ac:dyDescent="0.25">
      <c r="B1" s="36" t="s">
        <v>0</v>
      </c>
      <c r="C1" s="36"/>
      <c r="D1" s="36"/>
      <c r="E1" s="36"/>
      <c r="F1" s="36"/>
      <c r="G1" s="36"/>
      <c r="H1" s="36"/>
      <c r="I1" s="36"/>
    </row>
    <row r="2" spans="1:10" s="2" customFormat="1" ht="15.75" customHeight="1" x14ac:dyDescent="0.25">
      <c r="B2" s="37" t="s">
        <v>1</v>
      </c>
      <c r="C2" s="37"/>
      <c r="D2" s="37"/>
      <c r="E2" s="4"/>
      <c r="F2" s="5"/>
      <c r="G2" s="5"/>
      <c r="H2" s="6"/>
    </row>
    <row r="3" spans="1:10" s="2" customFormat="1" ht="15.75" customHeight="1" x14ac:dyDescent="0.25">
      <c r="B3" s="37" t="s">
        <v>2</v>
      </c>
      <c r="C3" s="37"/>
      <c r="D3" s="37"/>
      <c r="E3" s="4"/>
      <c r="F3" s="7"/>
      <c r="G3" s="7"/>
      <c r="H3" s="8"/>
    </row>
    <row r="4" spans="1:10" s="2" customFormat="1" ht="15.75" customHeight="1" x14ac:dyDescent="0.25">
      <c r="B4" s="38" t="s">
        <v>3</v>
      </c>
      <c r="C4" s="38"/>
      <c r="D4" s="38"/>
      <c r="E4" s="10"/>
      <c r="F4" s="11"/>
    </row>
    <row r="5" spans="1:10" s="2" customFormat="1" ht="15.75" customHeight="1" x14ac:dyDescent="0.25">
      <c r="B5" s="3" t="s">
        <v>4</v>
      </c>
      <c r="C5" s="3"/>
      <c r="D5" s="3"/>
      <c r="F5" s="11"/>
    </row>
    <row r="6" spans="1:10" s="2" customFormat="1" ht="15.75" customHeight="1" x14ac:dyDescent="0.25">
      <c r="B6" s="3" t="s">
        <v>5</v>
      </c>
      <c r="C6" s="3"/>
      <c r="D6" s="3"/>
      <c r="F6" s="11"/>
    </row>
    <row r="7" spans="1:10" s="2" customFormat="1" ht="15.75" customHeight="1" x14ac:dyDescent="0.25">
      <c r="A7" s="2">
        <f>IF(E7&lt;&gt;"",MAX($A$1:A6)+1,"")</f>
        <v>1</v>
      </c>
      <c r="C7" s="12">
        <f>IF(E7="","",$E$4)</f>
        <v>0</v>
      </c>
      <c r="D7" s="2" t="s">
        <v>6</v>
      </c>
      <c r="E7" s="10" t="s">
        <v>7</v>
      </c>
      <c r="F7" s="11"/>
    </row>
    <row r="8" spans="1:10" s="2" customFormat="1" ht="15.75" customHeight="1" x14ac:dyDescent="0.25">
      <c r="A8" s="2">
        <f>A7+1</f>
        <v>2</v>
      </c>
      <c r="C8" s="12" t="str">
        <f>IF(E8="","",$E$4)</f>
        <v/>
      </c>
      <c r="D8" s="2" t="s">
        <v>8</v>
      </c>
      <c r="E8" s="10"/>
      <c r="F8" s="11"/>
    </row>
    <row r="9" spans="1:10" s="2" customFormat="1" ht="15.75" customHeight="1" x14ac:dyDescent="0.25">
      <c r="A9" s="2">
        <f>A8+1</f>
        <v>3</v>
      </c>
      <c r="C9" s="12" t="str">
        <f>IF(E9="","",$E$4)</f>
        <v/>
      </c>
      <c r="D9" s="2" t="s">
        <v>9</v>
      </c>
      <c r="E9" s="4"/>
      <c r="F9" s="13"/>
      <c r="G9" s="13"/>
      <c r="H9" s="13"/>
    </row>
    <row r="10" spans="1:10" s="2" customFormat="1" ht="15.75" customHeight="1" x14ac:dyDescent="0.25">
      <c r="A10" s="2">
        <f>A9+1</f>
        <v>4</v>
      </c>
      <c r="C10" s="12" t="str">
        <f>IF(E10="","",$E$4)</f>
        <v/>
      </c>
      <c r="D10" s="2" t="s">
        <v>10</v>
      </c>
      <c r="E10" s="10"/>
      <c r="F10" s="11"/>
      <c r="G10" s="9" t="s">
        <v>11</v>
      </c>
      <c r="H10" s="14"/>
    </row>
    <row r="11" spans="1:10" s="15" customFormat="1" ht="15.75" customHeight="1" x14ac:dyDescent="0.25">
      <c r="A11" s="15" t="str">
        <f>IF(E11&lt;&gt;"",MAX($A$1:A10)+1,"")</f>
        <v/>
      </c>
      <c r="B11" s="3" t="s">
        <v>12</v>
      </c>
      <c r="C11" s="3"/>
      <c r="D11" s="3"/>
      <c r="F11" s="16" t="s">
        <v>13</v>
      </c>
      <c r="G11" s="17"/>
      <c r="H11" s="18"/>
    </row>
    <row r="12" spans="1:10" s="22" customFormat="1" ht="21" customHeight="1" x14ac:dyDescent="0.25">
      <c r="A12" s="15"/>
      <c r="B12" s="19" t="s">
        <v>14</v>
      </c>
      <c r="C12" s="19" t="s">
        <v>15</v>
      </c>
      <c r="D12" s="19" t="s">
        <v>16</v>
      </c>
      <c r="E12" s="19" t="s">
        <v>17</v>
      </c>
      <c r="F12" s="20" t="s">
        <v>18</v>
      </c>
      <c r="G12" s="19" t="s">
        <v>19</v>
      </c>
      <c r="H12" s="21" t="s">
        <v>20</v>
      </c>
      <c r="I12" s="19" t="s">
        <v>21</v>
      </c>
      <c r="J12" s="22" t="s">
        <v>18</v>
      </c>
    </row>
    <row r="13" spans="1:10" s="22" customFormat="1" ht="21.75" customHeight="1" x14ac:dyDescent="0.25">
      <c r="A13" s="15" t="str">
        <f>IF(E13&lt;&gt;"",MAX($A$1:A12)+1,"")</f>
        <v/>
      </c>
      <c r="B13" s="23">
        <v>1</v>
      </c>
      <c r="C13" s="24" t="str">
        <f t="shared" ref="C13:C38" si="0">IF(E13="","",$E$4)</f>
        <v/>
      </c>
      <c r="D13" s="24" t="s">
        <v>22</v>
      </c>
      <c r="E13" s="24"/>
      <c r="F13" s="25"/>
      <c r="G13" s="24"/>
      <c r="H13" s="26"/>
      <c r="I13" s="24"/>
      <c r="J13" s="22" t="str">
        <f t="shared" ref="J13:J38" si="1">IF(F13="","",LEFT(F13,3)&amp;"."&amp;MID(F13,4,2)&amp;"."&amp;RIGHT(F13,2))</f>
        <v/>
      </c>
    </row>
    <row r="14" spans="1:10" s="22" customFormat="1" ht="21.75" customHeight="1" x14ac:dyDescent="0.25">
      <c r="A14" s="15" t="str">
        <f>IF(E14&lt;&gt;"",MAX($A$1:A13)+1,"")</f>
        <v/>
      </c>
      <c r="B14" s="23">
        <v>2</v>
      </c>
      <c r="C14" s="24" t="str">
        <f t="shared" si="0"/>
        <v/>
      </c>
      <c r="D14" s="24" t="s">
        <v>22</v>
      </c>
      <c r="E14" s="24"/>
      <c r="F14" s="25"/>
      <c r="G14" s="24"/>
      <c r="H14" s="26"/>
      <c r="I14" s="24"/>
      <c r="J14" s="22" t="str">
        <f t="shared" si="1"/>
        <v/>
      </c>
    </row>
    <row r="15" spans="1:10" s="22" customFormat="1" ht="21.75" customHeight="1" x14ac:dyDescent="0.25">
      <c r="A15" s="15" t="str">
        <f>IF(E15&lt;&gt;"",MAX($A$1:A14)+1,"")</f>
        <v/>
      </c>
      <c r="B15" s="23">
        <v>3</v>
      </c>
      <c r="C15" s="24" t="str">
        <f t="shared" si="0"/>
        <v/>
      </c>
      <c r="D15" s="24" t="s">
        <v>22</v>
      </c>
      <c r="E15" s="24"/>
      <c r="F15" s="25"/>
      <c r="G15" s="24"/>
      <c r="H15" s="26"/>
      <c r="I15" s="24"/>
      <c r="J15" s="22" t="str">
        <f t="shared" si="1"/>
        <v/>
      </c>
    </row>
    <row r="16" spans="1:10" s="22" customFormat="1" ht="21.75" customHeight="1" x14ac:dyDescent="0.25">
      <c r="A16" s="15" t="str">
        <f>IF(E16&lt;&gt;"",MAX($A$1:A15)+1,"")</f>
        <v/>
      </c>
      <c r="B16" s="23">
        <v>4</v>
      </c>
      <c r="C16" s="24" t="str">
        <f t="shared" si="0"/>
        <v/>
      </c>
      <c r="D16" s="24" t="s">
        <v>22</v>
      </c>
      <c r="E16" s="24"/>
      <c r="F16" s="25"/>
      <c r="G16" s="24"/>
      <c r="H16" s="26"/>
      <c r="I16" s="24"/>
      <c r="J16" s="22" t="str">
        <f t="shared" si="1"/>
        <v/>
      </c>
    </row>
    <row r="17" spans="1:10" s="22" customFormat="1" ht="21.75" customHeight="1" x14ac:dyDescent="0.25">
      <c r="A17" s="15" t="str">
        <f>IF(E17&lt;&gt;"",MAX($A$1:A16)+1,"")</f>
        <v/>
      </c>
      <c r="B17" s="23">
        <v>1</v>
      </c>
      <c r="C17" s="23" t="str">
        <f t="shared" si="0"/>
        <v/>
      </c>
      <c r="D17" s="23" t="s">
        <v>23</v>
      </c>
      <c r="E17" s="23"/>
      <c r="F17" s="27"/>
      <c r="G17" s="23"/>
      <c r="H17" s="28"/>
      <c r="I17" s="23"/>
      <c r="J17" s="22" t="str">
        <f t="shared" si="1"/>
        <v/>
      </c>
    </row>
    <row r="18" spans="1:10" s="22" customFormat="1" ht="21.75" customHeight="1" x14ac:dyDescent="0.25">
      <c r="A18" s="15" t="str">
        <f>IF(E18&lt;&gt;"",MAX($A$1:A17)+1,"")</f>
        <v/>
      </c>
      <c r="B18" s="23">
        <v>2</v>
      </c>
      <c r="C18" s="23" t="str">
        <f t="shared" si="0"/>
        <v/>
      </c>
      <c r="D18" s="23" t="s">
        <v>23</v>
      </c>
      <c r="E18" s="23"/>
      <c r="F18" s="27"/>
      <c r="G18" s="23"/>
      <c r="H18" s="28"/>
      <c r="I18" s="23"/>
      <c r="J18" s="22" t="str">
        <f t="shared" si="1"/>
        <v/>
      </c>
    </row>
    <row r="19" spans="1:10" s="22" customFormat="1" ht="21.75" customHeight="1" x14ac:dyDescent="0.25">
      <c r="A19" s="15" t="str">
        <f>IF(E19&lt;&gt;"",MAX($A$1:A18)+1,"")</f>
        <v/>
      </c>
      <c r="B19" s="23">
        <v>3</v>
      </c>
      <c r="C19" s="23" t="str">
        <f t="shared" si="0"/>
        <v/>
      </c>
      <c r="D19" s="23" t="s">
        <v>23</v>
      </c>
      <c r="E19" s="23"/>
      <c r="F19" s="27"/>
      <c r="G19" s="23"/>
      <c r="H19" s="28"/>
      <c r="I19" s="23"/>
      <c r="J19" s="22" t="str">
        <f t="shared" si="1"/>
        <v/>
      </c>
    </row>
    <row r="20" spans="1:10" s="22" customFormat="1" ht="21.75" customHeight="1" x14ac:dyDescent="0.25">
      <c r="A20" s="15" t="str">
        <f>IF(E20&lt;&gt;"",MAX($A$1:A19)+1,"")</f>
        <v/>
      </c>
      <c r="B20" s="23">
        <v>4</v>
      </c>
      <c r="C20" s="23" t="str">
        <f t="shared" si="0"/>
        <v/>
      </c>
      <c r="D20" s="23" t="s">
        <v>23</v>
      </c>
      <c r="E20" s="23"/>
      <c r="F20" s="27"/>
      <c r="G20" s="23"/>
      <c r="H20" s="28"/>
      <c r="I20" s="23"/>
      <c r="J20" s="22" t="str">
        <f t="shared" si="1"/>
        <v/>
      </c>
    </row>
    <row r="21" spans="1:10" s="22" customFormat="1" ht="21.75" customHeight="1" x14ac:dyDescent="0.25">
      <c r="A21" s="15" t="str">
        <f>IF(E21&lt;&gt;"",MAX($A$1:A20)+1,"")</f>
        <v/>
      </c>
      <c r="B21" s="23">
        <v>1</v>
      </c>
      <c r="C21" s="24" t="str">
        <f t="shared" si="0"/>
        <v/>
      </c>
      <c r="D21" s="24" t="s">
        <v>24</v>
      </c>
      <c r="E21" s="24"/>
      <c r="F21" s="25"/>
      <c r="G21" s="24"/>
      <c r="H21" s="26"/>
      <c r="I21" s="24"/>
      <c r="J21" s="22" t="str">
        <f t="shared" si="1"/>
        <v/>
      </c>
    </row>
    <row r="22" spans="1:10" s="22" customFormat="1" ht="21.75" customHeight="1" x14ac:dyDescent="0.25">
      <c r="A22" s="15" t="str">
        <f>IF(E22&lt;&gt;"",MAX($A$1:A21)+1,"")</f>
        <v/>
      </c>
      <c r="B22" s="23">
        <v>2</v>
      </c>
      <c r="C22" s="24" t="str">
        <f t="shared" si="0"/>
        <v/>
      </c>
      <c r="D22" s="24" t="s">
        <v>24</v>
      </c>
      <c r="E22" s="24"/>
      <c r="F22" s="25"/>
      <c r="G22" s="24"/>
      <c r="H22" s="26"/>
      <c r="I22" s="24"/>
      <c r="J22" s="22" t="str">
        <f t="shared" si="1"/>
        <v/>
      </c>
    </row>
    <row r="23" spans="1:10" s="22" customFormat="1" ht="21.75" customHeight="1" x14ac:dyDescent="0.25">
      <c r="A23" s="15" t="str">
        <f>IF(E23&lt;&gt;"",MAX($A$1:A22)+1,"")</f>
        <v/>
      </c>
      <c r="B23" s="23">
        <v>3</v>
      </c>
      <c r="C23" s="24" t="str">
        <f t="shared" si="0"/>
        <v/>
      </c>
      <c r="D23" s="24" t="s">
        <v>24</v>
      </c>
      <c r="E23" s="24"/>
      <c r="F23" s="25"/>
      <c r="G23" s="24"/>
      <c r="H23" s="26"/>
      <c r="I23" s="24"/>
      <c r="J23" s="22" t="str">
        <f t="shared" si="1"/>
        <v/>
      </c>
    </row>
    <row r="24" spans="1:10" s="22" customFormat="1" ht="21.75" customHeight="1" x14ac:dyDescent="0.25">
      <c r="A24" s="15" t="str">
        <f>IF(E24&lt;&gt;"",MAX($A$1:A23)+1,"")</f>
        <v/>
      </c>
      <c r="B24" s="23">
        <v>1</v>
      </c>
      <c r="C24" s="23" t="str">
        <f t="shared" si="0"/>
        <v/>
      </c>
      <c r="D24" s="23" t="s">
        <v>25</v>
      </c>
      <c r="E24" s="23"/>
      <c r="F24" s="27"/>
      <c r="G24" s="23"/>
      <c r="H24" s="28"/>
      <c r="I24" s="23"/>
      <c r="J24" s="22" t="str">
        <f t="shared" si="1"/>
        <v/>
      </c>
    </row>
    <row r="25" spans="1:10" s="22" customFormat="1" ht="21.75" customHeight="1" x14ac:dyDescent="0.25">
      <c r="A25" s="15" t="str">
        <f>IF(E25&lt;&gt;"",MAX($A$1:A24)+1,"")</f>
        <v/>
      </c>
      <c r="B25" s="23">
        <v>2</v>
      </c>
      <c r="C25" s="23" t="str">
        <f t="shared" si="0"/>
        <v/>
      </c>
      <c r="D25" s="23" t="s">
        <v>25</v>
      </c>
      <c r="E25" s="23"/>
      <c r="F25" s="27"/>
      <c r="G25" s="23"/>
      <c r="H25" s="28"/>
      <c r="I25" s="23"/>
      <c r="J25" s="22" t="str">
        <f t="shared" si="1"/>
        <v/>
      </c>
    </row>
    <row r="26" spans="1:10" s="22" customFormat="1" ht="21.75" customHeight="1" x14ac:dyDescent="0.25">
      <c r="A26" s="15" t="str">
        <f>IF(E26&lt;&gt;"",MAX($A$1:A25)+1,"")</f>
        <v/>
      </c>
      <c r="B26" s="23">
        <v>3</v>
      </c>
      <c r="C26" s="23" t="str">
        <f t="shared" si="0"/>
        <v/>
      </c>
      <c r="D26" s="23" t="s">
        <v>25</v>
      </c>
      <c r="E26" s="23"/>
      <c r="F26" s="27"/>
      <c r="G26" s="23"/>
      <c r="H26" s="28"/>
      <c r="I26" s="23"/>
      <c r="J26" s="22" t="str">
        <f t="shared" si="1"/>
        <v/>
      </c>
    </row>
    <row r="27" spans="1:10" s="22" customFormat="1" ht="21.75" customHeight="1" x14ac:dyDescent="0.25">
      <c r="A27" s="15" t="str">
        <f>IF(E27&lt;&gt;"",MAX($A$1:A26)+1,"")</f>
        <v/>
      </c>
      <c r="B27" s="23">
        <v>1</v>
      </c>
      <c r="C27" s="24" t="str">
        <f t="shared" si="0"/>
        <v/>
      </c>
      <c r="D27" s="24" t="s">
        <v>26</v>
      </c>
      <c r="E27" s="24"/>
      <c r="F27" s="25"/>
      <c r="G27" s="24"/>
      <c r="H27" s="26"/>
      <c r="I27" s="24"/>
      <c r="J27" s="22" t="str">
        <f t="shared" si="1"/>
        <v/>
      </c>
    </row>
    <row r="28" spans="1:10" s="22" customFormat="1" ht="21.75" customHeight="1" x14ac:dyDescent="0.25">
      <c r="A28" s="15" t="str">
        <f>IF(E28&lt;&gt;"",MAX($A$1:A27)+1,"")</f>
        <v/>
      </c>
      <c r="B28" s="23">
        <v>2</v>
      </c>
      <c r="C28" s="24" t="str">
        <f t="shared" si="0"/>
        <v/>
      </c>
      <c r="D28" s="24" t="s">
        <v>26</v>
      </c>
      <c r="E28" s="24"/>
      <c r="F28" s="25"/>
      <c r="G28" s="24"/>
      <c r="H28" s="26"/>
      <c r="I28" s="24"/>
      <c r="J28" s="22" t="str">
        <f t="shared" si="1"/>
        <v/>
      </c>
    </row>
    <row r="29" spans="1:10" s="22" customFormat="1" ht="21.75" customHeight="1" x14ac:dyDescent="0.25">
      <c r="A29" s="15" t="str">
        <f>IF(E29&lt;&gt;"",MAX($A$1:A28)+1,"")</f>
        <v/>
      </c>
      <c r="B29" s="23">
        <v>3</v>
      </c>
      <c r="C29" s="24" t="str">
        <f t="shared" si="0"/>
        <v/>
      </c>
      <c r="D29" s="24" t="s">
        <v>26</v>
      </c>
      <c r="E29" s="24"/>
      <c r="F29" s="25"/>
      <c r="G29" s="24"/>
      <c r="H29" s="26"/>
      <c r="I29" s="24"/>
      <c r="J29" s="22" t="str">
        <f t="shared" si="1"/>
        <v/>
      </c>
    </row>
    <row r="30" spans="1:10" s="22" customFormat="1" ht="21.75" customHeight="1" x14ac:dyDescent="0.25">
      <c r="A30" s="15" t="str">
        <f>IF(E30&lt;&gt;"",MAX($A$1:A29)+1,"")</f>
        <v/>
      </c>
      <c r="B30" s="23">
        <v>1</v>
      </c>
      <c r="C30" s="23" t="str">
        <f t="shared" si="0"/>
        <v/>
      </c>
      <c r="D30" s="23" t="s">
        <v>27</v>
      </c>
      <c r="E30" s="23"/>
      <c r="F30" s="27"/>
      <c r="G30" s="23"/>
      <c r="H30" s="28"/>
      <c r="I30" s="23"/>
      <c r="J30" s="22" t="str">
        <f t="shared" si="1"/>
        <v/>
      </c>
    </row>
    <row r="31" spans="1:10" s="22" customFormat="1" ht="21.75" customHeight="1" x14ac:dyDescent="0.25">
      <c r="A31" s="15" t="str">
        <f>IF(E31&lt;&gt;"",MAX($A$1:A30)+1,"")</f>
        <v/>
      </c>
      <c r="B31" s="23">
        <v>2</v>
      </c>
      <c r="C31" s="23" t="str">
        <f t="shared" si="0"/>
        <v/>
      </c>
      <c r="D31" s="23" t="s">
        <v>27</v>
      </c>
      <c r="E31" s="23"/>
      <c r="F31" s="27"/>
      <c r="G31" s="23"/>
      <c r="H31" s="28"/>
      <c r="I31" s="23"/>
      <c r="J31" s="22" t="str">
        <f t="shared" si="1"/>
        <v/>
      </c>
    </row>
    <row r="32" spans="1:10" s="22" customFormat="1" ht="21.75" customHeight="1" x14ac:dyDescent="0.25">
      <c r="A32" s="15" t="str">
        <f>IF(E32&lt;&gt;"",MAX($A$1:A31)+1,"")</f>
        <v/>
      </c>
      <c r="B32" s="23">
        <v>3</v>
      </c>
      <c r="C32" s="23" t="str">
        <f t="shared" si="0"/>
        <v/>
      </c>
      <c r="D32" s="23" t="s">
        <v>27</v>
      </c>
      <c r="E32" s="23"/>
      <c r="F32" s="27"/>
      <c r="G32" s="23"/>
      <c r="H32" s="28"/>
      <c r="I32" s="23"/>
      <c r="J32" s="22" t="str">
        <f t="shared" si="1"/>
        <v/>
      </c>
    </row>
    <row r="33" spans="1:10" s="22" customFormat="1" ht="21.75" customHeight="1" x14ac:dyDescent="0.25">
      <c r="A33" s="15" t="str">
        <f>IF(E33&lt;&gt;"",MAX($A$1:A32)+1,"")</f>
        <v/>
      </c>
      <c r="B33" s="23">
        <v>1</v>
      </c>
      <c r="C33" s="24" t="str">
        <f t="shared" si="0"/>
        <v/>
      </c>
      <c r="D33" s="24" t="s">
        <v>28</v>
      </c>
      <c r="E33" s="24"/>
      <c r="F33" s="25"/>
      <c r="G33" s="24"/>
      <c r="H33" s="26"/>
      <c r="I33" s="24"/>
      <c r="J33" s="22" t="str">
        <f t="shared" si="1"/>
        <v/>
      </c>
    </row>
    <row r="34" spans="1:10" s="22" customFormat="1" ht="21.75" customHeight="1" x14ac:dyDescent="0.25">
      <c r="A34" s="15" t="str">
        <f>IF(E34&lt;&gt;"",MAX($A$1:A33)+1,"")</f>
        <v/>
      </c>
      <c r="B34" s="23">
        <v>2</v>
      </c>
      <c r="C34" s="24" t="str">
        <f t="shared" si="0"/>
        <v/>
      </c>
      <c r="D34" s="24" t="s">
        <v>28</v>
      </c>
      <c r="E34" s="24"/>
      <c r="F34" s="25"/>
      <c r="G34" s="24"/>
      <c r="H34" s="26"/>
      <c r="I34" s="24"/>
      <c r="J34" s="22" t="str">
        <f t="shared" si="1"/>
        <v/>
      </c>
    </row>
    <row r="35" spans="1:10" s="22" customFormat="1" ht="21.75" customHeight="1" x14ac:dyDescent="0.25">
      <c r="A35" s="15" t="str">
        <f>IF(E35&lt;&gt;"",MAX($A$1:A34)+1,"")</f>
        <v/>
      </c>
      <c r="B35" s="23">
        <v>3</v>
      </c>
      <c r="C35" s="24" t="str">
        <f t="shared" si="0"/>
        <v/>
      </c>
      <c r="D35" s="24" t="s">
        <v>28</v>
      </c>
      <c r="E35" s="24"/>
      <c r="F35" s="25"/>
      <c r="G35" s="24"/>
      <c r="H35" s="26"/>
      <c r="I35" s="24"/>
      <c r="J35" s="22" t="str">
        <f t="shared" si="1"/>
        <v/>
      </c>
    </row>
    <row r="36" spans="1:10" s="22" customFormat="1" ht="21.75" customHeight="1" x14ac:dyDescent="0.25">
      <c r="A36" s="15" t="str">
        <f>IF(E36&lt;&gt;"",MAX($A$1:A35)+1,"")</f>
        <v/>
      </c>
      <c r="B36" s="23">
        <v>1</v>
      </c>
      <c r="C36" s="23" t="str">
        <f t="shared" si="0"/>
        <v/>
      </c>
      <c r="D36" s="23" t="s">
        <v>29</v>
      </c>
      <c r="E36" s="23"/>
      <c r="F36" s="27"/>
      <c r="G36" s="23"/>
      <c r="H36" s="28"/>
      <c r="I36" s="23"/>
      <c r="J36" s="22" t="str">
        <f t="shared" si="1"/>
        <v/>
      </c>
    </row>
    <row r="37" spans="1:10" s="22" customFormat="1" ht="21.75" customHeight="1" x14ac:dyDescent="0.25">
      <c r="A37" s="15" t="str">
        <f>IF(E37&lt;&gt;"",MAX($A$1:A36)+1,"")</f>
        <v/>
      </c>
      <c r="B37" s="23">
        <v>2</v>
      </c>
      <c r="C37" s="23" t="str">
        <f t="shared" si="0"/>
        <v/>
      </c>
      <c r="D37" s="23" t="s">
        <v>29</v>
      </c>
      <c r="E37" s="23"/>
      <c r="F37" s="27"/>
      <c r="G37" s="23"/>
      <c r="H37" s="28"/>
      <c r="I37" s="23"/>
      <c r="J37" s="22" t="str">
        <f t="shared" si="1"/>
        <v/>
      </c>
    </row>
    <row r="38" spans="1:10" s="22" customFormat="1" ht="21.75" customHeight="1" x14ac:dyDescent="0.25">
      <c r="A38" s="15" t="str">
        <f>IF(E38&lt;&gt;"",MAX($A$1:A37)+1,"")</f>
        <v/>
      </c>
      <c r="B38" s="23">
        <v>3</v>
      </c>
      <c r="C38" s="23" t="str">
        <f t="shared" si="0"/>
        <v/>
      </c>
      <c r="D38" s="23" t="s">
        <v>29</v>
      </c>
      <c r="E38" s="23"/>
      <c r="F38" s="27"/>
      <c r="G38" s="23"/>
      <c r="H38" s="28"/>
      <c r="I38" s="23"/>
      <c r="J38" s="22" t="str">
        <f t="shared" si="1"/>
        <v/>
      </c>
    </row>
    <row r="39" spans="1:10" s="22" customFormat="1" ht="21" customHeight="1" x14ac:dyDescent="0.25">
      <c r="A39" s="17"/>
      <c r="B39" s="29" t="s">
        <v>30</v>
      </c>
      <c r="C39" s="29"/>
      <c r="D39" s="29"/>
      <c r="E39" s="29"/>
      <c r="F39" s="16" t="s">
        <v>13</v>
      </c>
      <c r="G39" s="29"/>
      <c r="H39" s="30"/>
      <c r="I39" s="29"/>
    </row>
    <row r="40" spans="1:10" s="22" customFormat="1" ht="21" customHeight="1" x14ac:dyDescent="0.25">
      <c r="A40" s="17"/>
      <c r="B40" s="19" t="s">
        <v>14</v>
      </c>
      <c r="C40" s="19" t="s">
        <v>15</v>
      </c>
      <c r="D40" s="19" t="s">
        <v>16</v>
      </c>
      <c r="E40" s="19" t="s">
        <v>17</v>
      </c>
      <c r="F40" s="20" t="s">
        <v>18</v>
      </c>
      <c r="G40" s="19" t="s">
        <v>19</v>
      </c>
      <c r="H40" s="21" t="s">
        <v>20</v>
      </c>
      <c r="I40" s="19" t="s">
        <v>21</v>
      </c>
    </row>
    <row r="41" spans="1:10" s="22" customFormat="1" ht="21.75" customHeight="1" x14ac:dyDescent="0.25">
      <c r="A41" s="15" t="str">
        <f>IF(E41&lt;&gt;"",MAX($A$1:A40)+1,"")</f>
        <v/>
      </c>
      <c r="B41" s="39">
        <v>1</v>
      </c>
      <c r="C41" s="39" t="str">
        <f>IF(E41="","",$E$4)</f>
        <v/>
      </c>
      <c r="D41" s="39" t="s">
        <v>31</v>
      </c>
      <c r="E41" s="24"/>
      <c r="F41" s="25"/>
      <c r="G41" s="24"/>
      <c r="H41" s="26"/>
      <c r="I41" s="24"/>
      <c r="J41" s="22" t="str">
        <f t="shared" ref="J41:J64" si="2">IF(F41="","",LEFT(F41,3)&amp;"."&amp;MID(F41,4,2)&amp;"."&amp;RIGHT(F41,2))</f>
        <v/>
      </c>
    </row>
    <row r="42" spans="1:10" s="22" customFormat="1" ht="21.75" customHeight="1" x14ac:dyDescent="0.25">
      <c r="A42" s="15" t="str">
        <f>IF(E42&lt;&gt;"",MAX($A$1:A41)+1,"")</f>
        <v/>
      </c>
      <c r="B42" s="39"/>
      <c r="C42" s="39"/>
      <c r="D42" s="39"/>
      <c r="E42" s="24"/>
      <c r="F42" s="25"/>
      <c r="G42" s="24"/>
      <c r="H42" s="26"/>
      <c r="I42" s="24"/>
      <c r="J42" s="22" t="str">
        <f t="shared" si="2"/>
        <v/>
      </c>
    </row>
    <row r="43" spans="1:10" s="22" customFormat="1" ht="21.75" customHeight="1" x14ac:dyDescent="0.25">
      <c r="A43" s="15" t="str">
        <f>IF(E43&lt;&gt;"",MAX($A$1:A42)+1,"")</f>
        <v/>
      </c>
      <c r="B43" s="39">
        <v>2</v>
      </c>
      <c r="C43" s="39" t="str">
        <f>IF(E43="","",$E$4)</f>
        <v/>
      </c>
      <c r="D43" s="39" t="s">
        <v>31</v>
      </c>
      <c r="E43" s="24"/>
      <c r="F43" s="25"/>
      <c r="G43" s="24"/>
      <c r="H43" s="26"/>
      <c r="I43" s="24"/>
      <c r="J43" s="22" t="str">
        <f t="shared" si="2"/>
        <v/>
      </c>
    </row>
    <row r="44" spans="1:10" s="22" customFormat="1" ht="21.75" customHeight="1" x14ac:dyDescent="0.25">
      <c r="A44" s="15" t="str">
        <f>IF(E44&lt;&gt;"",MAX($A$1:A43)+1,"")</f>
        <v/>
      </c>
      <c r="B44" s="39"/>
      <c r="C44" s="39"/>
      <c r="D44" s="39"/>
      <c r="E44" s="24"/>
      <c r="F44" s="25"/>
      <c r="G44" s="24"/>
      <c r="H44" s="26"/>
      <c r="I44" s="24"/>
      <c r="J44" s="22" t="str">
        <f t="shared" si="2"/>
        <v/>
      </c>
    </row>
    <row r="45" spans="1:10" s="22" customFormat="1" ht="21.75" customHeight="1" x14ac:dyDescent="0.25">
      <c r="A45" s="15" t="str">
        <f>IF(E45&lt;&gt;"",MAX($A$1:A44)+1,"")</f>
        <v/>
      </c>
      <c r="B45" s="39">
        <v>3</v>
      </c>
      <c r="C45" s="39" t="str">
        <f>IF(E45="","",$E$4)</f>
        <v/>
      </c>
      <c r="D45" s="39" t="s">
        <v>31</v>
      </c>
      <c r="E45" s="24"/>
      <c r="F45" s="25"/>
      <c r="G45" s="24"/>
      <c r="H45" s="26"/>
      <c r="I45" s="24"/>
      <c r="J45" s="22" t="str">
        <f t="shared" si="2"/>
        <v/>
      </c>
    </row>
    <row r="46" spans="1:10" s="22" customFormat="1" ht="21.75" customHeight="1" x14ac:dyDescent="0.25">
      <c r="A46" s="15" t="str">
        <f>IF(E46&lt;&gt;"",MAX($A$1:A45)+1,"")</f>
        <v/>
      </c>
      <c r="B46" s="39"/>
      <c r="C46" s="39"/>
      <c r="D46" s="39"/>
      <c r="E46" s="24"/>
      <c r="F46" s="25"/>
      <c r="G46" s="24"/>
      <c r="H46" s="26"/>
      <c r="I46" s="24"/>
      <c r="J46" s="22" t="str">
        <f t="shared" si="2"/>
        <v/>
      </c>
    </row>
    <row r="47" spans="1:10" s="22" customFormat="1" ht="21.75" customHeight="1" x14ac:dyDescent="0.25">
      <c r="A47" s="15" t="str">
        <f>IF(E47&lt;&gt;"",MAX($A$1:A46)+1,"")</f>
        <v/>
      </c>
      <c r="B47" s="40">
        <v>1</v>
      </c>
      <c r="C47" s="40" t="str">
        <f>IF(E47="","",$E$4)</f>
        <v/>
      </c>
      <c r="D47" s="40" t="s">
        <v>32</v>
      </c>
      <c r="E47" s="23"/>
      <c r="F47" s="27"/>
      <c r="G47" s="23"/>
      <c r="H47" s="28"/>
      <c r="I47" s="23"/>
      <c r="J47" s="22" t="str">
        <f t="shared" si="2"/>
        <v/>
      </c>
    </row>
    <row r="48" spans="1:10" s="22" customFormat="1" ht="21.75" customHeight="1" x14ac:dyDescent="0.25">
      <c r="A48" s="15" t="str">
        <f>IF(E48&lt;&gt;"",MAX($A$1:A47)+1,"")</f>
        <v/>
      </c>
      <c r="B48" s="40"/>
      <c r="C48" s="40"/>
      <c r="D48" s="40"/>
      <c r="E48" s="23"/>
      <c r="F48" s="27"/>
      <c r="G48" s="23"/>
      <c r="H48" s="28"/>
      <c r="I48" s="23"/>
      <c r="J48" s="22" t="str">
        <f t="shared" si="2"/>
        <v/>
      </c>
    </row>
    <row r="49" spans="1:10" s="22" customFormat="1" ht="21.75" customHeight="1" x14ac:dyDescent="0.25">
      <c r="A49" s="15" t="str">
        <f>IF(E49&lt;&gt;"",MAX($A$1:A48)+1,"")</f>
        <v/>
      </c>
      <c r="B49" s="40">
        <v>2</v>
      </c>
      <c r="C49" s="40" t="str">
        <f>IF(E49="","",$E$4)</f>
        <v/>
      </c>
      <c r="D49" s="40" t="s">
        <v>32</v>
      </c>
      <c r="E49" s="23"/>
      <c r="F49" s="27"/>
      <c r="G49" s="23"/>
      <c r="H49" s="28"/>
      <c r="I49" s="23"/>
      <c r="J49" s="22" t="str">
        <f t="shared" si="2"/>
        <v/>
      </c>
    </row>
    <row r="50" spans="1:10" s="22" customFormat="1" ht="21.75" customHeight="1" x14ac:dyDescent="0.25">
      <c r="A50" s="15" t="str">
        <f>IF(E50&lt;&gt;"",MAX($A$1:A49)+1,"")</f>
        <v/>
      </c>
      <c r="B50" s="40"/>
      <c r="C50" s="40"/>
      <c r="D50" s="40"/>
      <c r="E50" s="23"/>
      <c r="F50" s="27"/>
      <c r="G50" s="23"/>
      <c r="H50" s="28"/>
      <c r="I50" s="23"/>
      <c r="J50" s="22" t="str">
        <f t="shared" si="2"/>
        <v/>
      </c>
    </row>
    <row r="51" spans="1:10" s="22" customFormat="1" ht="21.75" customHeight="1" x14ac:dyDescent="0.25">
      <c r="A51" s="15" t="str">
        <f>IF(E51&lt;&gt;"",MAX($A$1:A50)+1,"")</f>
        <v/>
      </c>
      <c r="B51" s="40">
        <v>3</v>
      </c>
      <c r="C51" s="40" t="str">
        <f>IF(E51="","",$E$4)</f>
        <v/>
      </c>
      <c r="D51" s="40" t="s">
        <v>32</v>
      </c>
      <c r="E51" s="23"/>
      <c r="F51" s="27"/>
      <c r="G51" s="23"/>
      <c r="H51" s="28"/>
      <c r="I51" s="23"/>
      <c r="J51" s="22" t="str">
        <f t="shared" si="2"/>
        <v/>
      </c>
    </row>
    <row r="52" spans="1:10" s="22" customFormat="1" ht="21.75" customHeight="1" x14ac:dyDescent="0.25">
      <c r="A52" s="15" t="str">
        <f>IF(E52&lt;&gt;"",MAX($A$1:A51)+1,"")</f>
        <v/>
      </c>
      <c r="B52" s="40"/>
      <c r="C52" s="40"/>
      <c r="D52" s="40"/>
      <c r="E52" s="23"/>
      <c r="F52" s="27"/>
      <c r="G52" s="23"/>
      <c r="H52" s="28"/>
      <c r="I52" s="23"/>
      <c r="J52" s="22" t="str">
        <f t="shared" si="2"/>
        <v/>
      </c>
    </row>
    <row r="53" spans="1:10" s="22" customFormat="1" ht="21.75" customHeight="1" x14ac:dyDescent="0.25">
      <c r="A53" s="15" t="str">
        <f>IF(E53&lt;&gt;"",MAX($A$1:A52)+1,"")</f>
        <v/>
      </c>
      <c r="B53" s="39">
        <v>1</v>
      </c>
      <c r="C53" s="39" t="str">
        <f>IF(E53="","",$E$4)</f>
        <v/>
      </c>
      <c r="D53" s="39" t="s">
        <v>33</v>
      </c>
      <c r="E53" s="24"/>
      <c r="F53" s="25"/>
      <c r="G53" s="24"/>
      <c r="H53" s="26"/>
      <c r="I53" s="24"/>
      <c r="J53" s="22" t="str">
        <f t="shared" si="2"/>
        <v/>
      </c>
    </row>
    <row r="54" spans="1:10" s="22" customFormat="1" ht="21.75" customHeight="1" x14ac:dyDescent="0.25">
      <c r="A54" s="15" t="str">
        <f>IF(E54&lt;&gt;"",MAX($A$1:A53)+1,"")</f>
        <v/>
      </c>
      <c r="B54" s="39"/>
      <c r="C54" s="39"/>
      <c r="D54" s="39"/>
      <c r="E54" s="24"/>
      <c r="F54" s="25"/>
      <c r="G54" s="24"/>
      <c r="H54" s="26"/>
      <c r="I54" s="24"/>
      <c r="J54" s="22" t="str">
        <f t="shared" si="2"/>
        <v/>
      </c>
    </row>
    <row r="55" spans="1:10" s="22" customFormat="1" ht="21.75" customHeight="1" x14ac:dyDescent="0.25">
      <c r="A55" s="15" t="str">
        <f>IF(E55&lt;&gt;"",MAX($A$1:A54)+1,"")</f>
        <v/>
      </c>
      <c r="B55" s="39">
        <v>2</v>
      </c>
      <c r="C55" s="39" t="str">
        <f>IF(E55="","",$E$4)</f>
        <v/>
      </c>
      <c r="D55" s="39" t="s">
        <v>33</v>
      </c>
      <c r="E55" s="24"/>
      <c r="F55" s="25"/>
      <c r="G55" s="24"/>
      <c r="H55" s="26"/>
      <c r="I55" s="24"/>
      <c r="J55" s="22" t="str">
        <f t="shared" si="2"/>
        <v/>
      </c>
    </row>
    <row r="56" spans="1:10" s="22" customFormat="1" ht="21.75" customHeight="1" x14ac:dyDescent="0.25">
      <c r="A56" s="15" t="str">
        <f>IF(E56&lt;&gt;"",MAX($A$1:A55)+1,"")</f>
        <v/>
      </c>
      <c r="B56" s="39"/>
      <c r="C56" s="39"/>
      <c r="D56" s="39"/>
      <c r="E56" s="24"/>
      <c r="F56" s="25"/>
      <c r="G56" s="24"/>
      <c r="H56" s="26"/>
      <c r="I56" s="24"/>
      <c r="J56" s="22" t="str">
        <f t="shared" si="2"/>
        <v/>
      </c>
    </row>
    <row r="57" spans="1:10" s="22" customFormat="1" ht="21.75" customHeight="1" x14ac:dyDescent="0.25">
      <c r="A57" s="15" t="str">
        <f>IF(E57&lt;&gt;"",MAX($A$1:A56)+1,"")</f>
        <v/>
      </c>
      <c r="B57" s="39">
        <v>3</v>
      </c>
      <c r="C57" s="39" t="str">
        <f>IF(E57="","",$E$4)</f>
        <v/>
      </c>
      <c r="D57" s="39" t="s">
        <v>33</v>
      </c>
      <c r="E57" s="24"/>
      <c r="F57" s="25"/>
      <c r="G57" s="24"/>
      <c r="H57" s="26"/>
      <c r="I57" s="24"/>
      <c r="J57" s="22" t="str">
        <f t="shared" si="2"/>
        <v/>
      </c>
    </row>
    <row r="58" spans="1:10" s="22" customFormat="1" ht="21.75" customHeight="1" x14ac:dyDescent="0.25">
      <c r="A58" s="15" t="str">
        <f>IF(E58&lt;&gt;"",MAX($A$1:A57)+1,"")</f>
        <v/>
      </c>
      <c r="B58" s="39"/>
      <c r="C58" s="39"/>
      <c r="D58" s="39"/>
      <c r="E58" s="24"/>
      <c r="F58" s="25"/>
      <c r="G58" s="24"/>
      <c r="H58" s="26"/>
      <c r="I58" s="24"/>
      <c r="J58" s="22" t="str">
        <f t="shared" si="2"/>
        <v/>
      </c>
    </row>
    <row r="59" spans="1:10" s="22" customFormat="1" ht="21.75" customHeight="1" x14ac:dyDescent="0.25">
      <c r="A59" s="15" t="str">
        <f>IF(E59&lt;&gt;"",MAX($A$1:A58)+1,"")</f>
        <v/>
      </c>
      <c r="B59" s="40">
        <v>1</v>
      </c>
      <c r="C59" s="40" t="str">
        <f>IF(E59="","",$E$4)</f>
        <v/>
      </c>
      <c r="D59" s="40" t="s">
        <v>34</v>
      </c>
      <c r="E59" s="23"/>
      <c r="F59" s="27"/>
      <c r="G59" s="23"/>
      <c r="H59" s="28"/>
      <c r="I59" s="23"/>
      <c r="J59" s="22" t="str">
        <f t="shared" si="2"/>
        <v/>
      </c>
    </row>
    <row r="60" spans="1:10" s="22" customFormat="1" ht="21.75" customHeight="1" x14ac:dyDescent="0.25">
      <c r="A60" s="15" t="str">
        <f>IF(E60&lt;&gt;"",MAX($A$1:A59)+1,"")</f>
        <v/>
      </c>
      <c r="B60" s="40"/>
      <c r="C60" s="40"/>
      <c r="D60" s="40"/>
      <c r="E60" s="23"/>
      <c r="F60" s="27"/>
      <c r="G60" s="23"/>
      <c r="H60" s="28"/>
      <c r="I60" s="23"/>
      <c r="J60" s="22" t="str">
        <f t="shared" si="2"/>
        <v/>
      </c>
    </row>
    <row r="61" spans="1:10" s="22" customFormat="1" ht="21.75" customHeight="1" x14ac:dyDescent="0.25">
      <c r="A61" s="15" t="str">
        <f>IF(E61&lt;&gt;"",MAX($A$1:A60)+1,"")</f>
        <v/>
      </c>
      <c r="B61" s="40">
        <v>2</v>
      </c>
      <c r="C61" s="40" t="str">
        <f>IF(E61="","",$E$4)</f>
        <v/>
      </c>
      <c r="D61" s="40" t="s">
        <v>34</v>
      </c>
      <c r="E61" s="23"/>
      <c r="F61" s="27"/>
      <c r="G61" s="23"/>
      <c r="H61" s="28"/>
      <c r="I61" s="23"/>
      <c r="J61" s="22" t="str">
        <f t="shared" si="2"/>
        <v/>
      </c>
    </row>
    <row r="62" spans="1:10" s="22" customFormat="1" ht="21.75" customHeight="1" x14ac:dyDescent="0.25">
      <c r="A62" s="15" t="str">
        <f>IF(E62&lt;&gt;"",MAX($A$1:A61)+1,"")</f>
        <v/>
      </c>
      <c r="B62" s="40"/>
      <c r="C62" s="40"/>
      <c r="D62" s="40"/>
      <c r="E62" s="23"/>
      <c r="F62" s="27"/>
      <c r="G62" s="23"/>
      <c r="H62" s="28"/>
      <c r="I62" s="23"/>
      <c r="J62" s="22" t="str">
        <f t="shared" si="2"/>
        <v/>
      </c>
    </row>
    <row r="63" spans="1:10" s="22" customFormat="1" ht="21.75" customHeight="1" x14ac:dyDescent="0.25">
      <c r="A63" s="15" t="str">
        <f>IF(E63&lt;&gt;"",MAX($A$1:A62)+1,"")</f>
        <v/>
      </c>
      <c r="B63" s="40">
        <v>3</v>
      </c>
      <c r="C63" s="40" t="str">
        <f>IF(E63="","",$E$4)</f>
        <v/>
      </c>
      <c r="D63" s="40" t="s">
        <v>34</v>
      </c>
      <c r="E63" s="23"/>
      <c r="F63" s="27"/>
      <c r="G63" s="23"/>
      <c r="H63" s="28"/>
      <c r="I63" s="23"/>
      <c r="J63" s="22" t="str">
        <f t="shared" si="2"/>
        <v/>
      </c>
    </row>
    <row r="64" spans="1:10" s="22" customFormat="1" ht="21.75" customHeight="1" x14ac:dyDescent="0.25">
      <c r="A64" s="15" t="str">
        <f>IF(E64&lt;&gt;"",MAX($A$1:A63)+1,"")</f>
        <v/>
      </c>
      <c r="B64" s="40"/>
      <c r="C64" s="40"/>
      <c r="D64" s="40"/>
      <c r="E64" s="23"/>
      <c r="F64" s="27"/>
      <c r="G64" s="23"/>
      <c r="H64" s="28"/>
      <c r="I64" s="23"/>
      <c r="J64" s="22" t="str">
        <f t="shared" si="2"/>
        <v/>
      </c>
    </row>
    <row r="65" spans="1:8" s="22" customFormat="1" ht="21" customHeight="1" x14ac:dyDescent="0.25">
      <c r="A65" s="17"/>
      <c r="F65" s="31"/>
      <c r="H65" s="32"/>
    </row>
    <row r="66" spans="1:8" s="22" customFormat="1" ht="21" customHeight="1" x14ac:dyDescent="0.25">
      <c r="A66" s="17"/>
      <c r="F66" s="31"/>
      <c r="H66" s="32"/>
    </row>
    <row r="67" spans="1:8" s="22" customFormat="1" ht="21" customHeight="1" x14ac:dyDescent="0.25">
      <c r="A67" s="17"/>
      <c r="F67" s="31"/>
      <c r="H67" s="32"/>
    </row>
    <row r="68" spans="1:8" s="22" customFormat="1" ht="21" customHeight="1" x14ac:dyDescent="0.25">
      <c r="A68" s="17"/>
      <c r="F68" s="31"/>
      <c r="H68" s="32"/>
    </row>
    <row r="69" spans="1:8" s="22" customFormat="1" ht="21" customHeight="1" x14ac:dyDescent="0.25">
      <c r="A69" s="17"/>
      <c r="F69" s="31"/>
      <c r="H69" s="32"/>
    </row>
    <row r="70" spans="1:8" s="22" customFormat="1" ht="21" customHeight="1" x14ac:dyDescent="0.25">
      <c r="A70" s="17"/>
      <c r="F70" s="31"/>
      <c r="H70" s="32"/>
    </row>
    <row r="71" spans="1:8" s="22" customFormat="1" ht="21" customHeight="1" x14ac:dyDescent="0.25">
      <c r="A71" s="17"/>
      <c r="F71" s="31"/>
      <c r="H71" s="32"/>
    </row>
    <row r="72" spans="1:8" s="22" customFormat="1" ht="21" customHeight="1" x14ac:dyDescent="0.25">
      <c r="A72" s="17"/>
      <c r="F72" s="31"/>
      <c r="H72" s="32"/>
    </row>
    <row r="73" spans="1:8" s="22" customFormat="1" ht="21" customHeight="1" x14ac:dyDescent="0.25">
      <c r="A73" s="17"/>
      <c r="F73" s="31"/>
      <c r="H73" s="32"/>
    </row>
    <row r="74" spans="1:8" s="22" customFormat="1" ht="21" customHeight="1" x14ac:dyDescent="0.25">
      <c r="A74" s="17"/>
      <c r="F74" s="31"/>
      <c r="H74" s="32"/>
    </row>
    <row r="75" spans="1:8" s="22" customFormat="1" ht="21" customHeight="1" x14ac:dyDescent="0.25">
      <c r="A75" s="17"/>
      <c r="F75" s="31"/>
      <c r="H75" s="32"/>
    </row>
    <row r="76" spans="1:8" s="22" customFormat="1" ht="21" customHeight="1" x14ac:dyDescent="0.25">
      <c r="A76" s="17"/>
      <c r="F76" s="31"/>
      <c r="H76" s="32"/>
    </row>
    <row r="77" spans="1:8" s="22" customFormat="1" ht="21" customHeight="1" x14ac:dyDescent="0.25">
      <c r="A77" s="17"/>
      <c r="F77" s="31"/>
      <c r="H77" s="32"/>
    </row>
    <row r="78" spans="1:8" s="22" customFormat="1" ht="21" customHeight="1" x14ac:dyDescent="0.25">
      <c r="A78" s="17"/>
      <c r="F78" s="31"/>
      <c r="H78" s="32"/>
    </row>
    <row r="79" spans="1:8" s="22" customFormat="1" ht="21" customHeight="1" x14ac:dyDescent="0.25">
      <c r="A79" s="17"/>
      <c r="F79" s="31"/>
      <c r="H79" s="32"/>
    </row>
    <row r="80" spans="1:8" s="22" customFormat="1" ht="21" customHeight="1" x14ac:dyDescent="0.25">
      <c r="A80" s="17"/>
      <c r="F80" s="31"/>
      <c r="H80" s="32"/>
    </row>
    <row r="81" spans="1:9" s="22" customFormat="1" ht="21" customHeight="1" x14ac:dyDescent="0.25">
      <c r="A81" s="17"/>
      <c r="F81" s="31"/>
      <c r="H81" s="32"/>
    </row>
    <row r="82" spans="1:9" s="22" customFormat="1" ht="21" customHeight="1" x14ac:dyDescent="0.25">
      <c r="A82" s="17"/>
      <c r="F82" s="31"/>
      <c r="H82" s="32"/>
    </row>
    <row r="83" spans="1:9" s="22" customFormat="1" ht="21" customHeight="1" x14ac:dyDescent="0.25">
      <c r="A83" s="17"/>
      <c r="F83" s="31"/>
      <c r="H83" s="32"/>
    </row>
    <row r="84" spans="1:9" s="22" customFormat="1" ht="21" customHeight="1" x14ac:dyDescent="0.25">
      <c r="A84" s="17"/>
      <c r="F84" s="31"/>
      <c r="H84" s="32"/>
    </row>
    <row r="85" spans="1:9" s="22" customFormat="1" ht="21" customHeight="1" x14ac:dyDescent="0.25">
      <c r="A85" s="17"/>
      <c r="F85" s="31"/>
      <c r="H85" s="32"/>
    </row>
    <row r="86" spans="1:9" s="22" customFormat="1" ht="21" customHeight="1" x14ac:dyDescent="0.25">
      <c r="A86" s="17"/>
      <c r="F86" s="31"/>
      <c r="H86" s="32"/>
    </row>
    <row r="87" spans="1:9" s="29" customFormat="1" ht="21" customHeight="1" x14ac:dyDescent="0.25">
      <c r="A87" s="17"/>
      <c r="B87" s="22"/>
      <c r="C87" s="22"/>
      <c r="D87" s="22"/>
      <c r="E87" s="22"/>
      <c r="F87" s="31"/>
      <c r="G87" s="22"/>
      <c r="H87" s="32"/>
      <c r="I87" s="22"/>
    </row>
    <row r="88" spans="1:9" s="29" customFormat="1" ht="21" customHeight="1" x14ac:dyDescent="0.25">
      <c r="A88" s="17"/>
      <c r="B88" s="22"/>
      <c r="C88" s="22"/>
      <c r="D88" s="22"/>
      <c r="E88" s="22"/>
      <c r="F88" s="31"/>
      <c r="G88" s="22"/>
      <c r="H88" s="32"/>
      <c r="I88" s="22"/>
    </row>
    <row r="89" spans="1:9" s="29" customFormat="1" ht="21" customHeight="1" x14ac:dyDescent="0.25">
      <c r="A89" s="17"/>
      <c r="B89" s="22"/>
      <c r="C89" s="22"/>
      <c r="D89" s="22"/>
      <c r="E89" s="22"/>
      <c r="F89" s="31"/>
      <c r="G89" s="22"/>
      <c r="H89" s="32"/>
      <c r="I89" s="22"/>
    </row>
    <row r="90" spans="1:9" s="29" customFormat="1" ht="21" customHeight="1" x14ac:dyDescent="0.25">
      <c r="A90" s="17"/>
      <c r="B90" s="22"/>
      <c r="C90" s="22"/>
      <c r="D90" s="22"/>
      <c r="E90" s="22"/>
      <c r="F90" s="31"/>
      <c r="G90" s="22"/>
      <c r="H90" s="32"/>
      <c r="I90" s="22"/>
    </row>
    <row r="91" spans="1:9" s="29" customFormat="1" ht="21" customHeight="1" x14ac:dyDescent="0.25">
      <c r="A91" s="17"/>
      <c r="B91" s="22"/>
      <c r="C91" s="22"/>
      <c r="D91" s="22"/>
      <c r="E91" s="22"/>
      <c r="F91" s="31"/>
      <c r="G91" s="22"/>
      <c r="H91" s="32"/>
      <c r="I91" s="22"/>
    </row>
    <row r="92" spans="1:9" s="29" customFormat="1" ht="21" customHeight="1" x14ac:dyDescent="0.25">
      <c r="A92" s="17"/>
      <c r="B92" s="22"/>
      <c r="C92" s="22"/>
      <c r="D92" s="22"/>
      <c r="E92" s="22"/>
      <c r="F92" s="31"/>
      <c r="G92" s="22"/>
      <c r="H92" s="32"/>
      <c r="I92" s="22"/>
    </row>
    <row r="93" spans="1:9" s="29" customFormat="1" ht="21" customHeight="1" x14ac:dyDescent="0.25">
      <c r="A93" s="17"/>
      <c r="B93" s="22"/>
      <c r="C93" s="22"/>
      <c r="D93" s="22"/>
      <c r="E93" s="22"/>
      <c r="F93" s="31"/>
      <c r="G93" s="22"/>
      <c r="H93" s="32"/>
      <c r="I93" s="22"/>
    </row>
    <row r="94" spans="1:9" s="29" customFormat="1" ht="21" customHeight="1" x14ac:dyDescent="0.25">
      <c r="A94" s="17"/>
      <c r="B94" s="22"/>
      <c r="C94" s="22"/>
      <c r="D94" s="22"/>
      <c r="E94" s="22"/>
      <c r="F94" s="31"/>
      <c r="G94" s="22"/>
      <c r="H94" s="32"/>
      <c r="I94" s="22"/>
    </row>
    <row r="95" spans="1:9" s="29" customFormat="1" ht="21" customHeight="1" x14ac:dyDescent="0.25">
      <c r="A95" s="17"/>
      <c r="B95" s="22"/>
      <c r="C95" s="22"/>
      <c r="D95" s="22"/>
      <c r="E95" s="22"/>
      <c r="F95" s="31"/>
      <c r="G95" s="22"/>
      <c r="H95" s="32"/>
      <c r="I95" s="22"/>
    </row>
    <row r="96" spans="1:9" s="29" customFormat="1" ht="21" customHeight="1" x14ac:dyDescent="0.25">
      <c r="A96" s="17"/>
      <c r="B96" s="22"/>
      <c r="C96" s="22"/>
      <c r="D96" s="22"/>
      <c r="E96" s="22"/>
      <c r="F96" s="31"/>
      <c r="G96" s="22"/>
      <c r="H96" s="32"/>
      <c r="I96" s="22"/>
    </row>
    <row r="97" spans="1:9" s="29" customFormat="1" ht="21" customHeight="1" x14ac:dyDescent="0.25">
      <c r="A97" s="17"/>
      <c r="B97" s="22"/>
      <c r="C97" s="22"/>
      <c r="D97" s="22"/>
      <c r="E97" s="22"/>
      <c r="F97" s="31"/>
      <c r="G97" s="22"/>
      <c r="H97" s="32"/>
      <c r="I97" s="22"/>
    </row>
    <row r="98" spans="1:9" s="29" customFormat="1" ht="21" customHeight="1" x14ac:dyDescent="0.25">
      <c r="A98" s="17"/>
      <c r="B98" s="22"/>
      <c r="C98" s="22"/>
      <c r="D98" s="22"/>
      <c r="E98" s="22"/>
      <c r="F98" s="31"/>
      <c r="G98" s="22"/>
      <c r="H98" s="32"/>
      <c r="I98" s="22"/>
    </row>
    <row r="99" spans="1:9" s="29" customFormat="1" ht="21" customHeight="1" x14ac:dyDescent="0.25">
      <c r="A99" s="15"/>
      <c r="B99" s="22"/>
      <c r="C99" s="22"/>
      <c r="D99" s="22"/>
      <c r="E99" s="22"/>
      <c r="F99" s="31"/>
      <c r="G99" s="22"/>
      <c r="H99" s="32"/>
      <c r="I99" s="22"/>
    </row>
    <row r="100" spans="1:9" s="29" customFormat="1" ht="21" customHeight="1" x14ac:dyDescent="0.25">
      <c r="A100" s="15"/>
      <c r="B100" s="22"/>
      <c r="C100" s="22"/>
      <c r="D100" s="22"/>
      <c r="E100" s="22"/>
      <c r="F100" s="31"/>
      <c r="G100" s="22"/>
      <c r="H100" s="32"/>
      <c r="I100" s="22"/>
    </row>
    <row r="101" spans="1:9" s="29" customFormat="1" ht="21" customHeight="1" x14ac:dyDescent="0.25">
      <c r="A101" s="15"/>
      <c r="B101" s="22"/>
      <c r="C101" s="22"/>
      <c r="D101" s="22"/>
      <c r="E101" s="22"/>
      <c r="F101" s="31"/>
      <c r="G101" s="22"/>
      <c r="H101" s="32"/>
      <c r="I101" s="22"/>
    </row>
    <row r="102" spans="1:9" s="29" customFormat="1" ht="21" customHeight="1" x14ac:dyDescent="0.25">
      <c r="A102" s="15"/>
      <c r="B102" s="22"/>
      <c r="C102" s="22"/>
      <c r="D102" s="22"/>
      <c r="E102" s="22"/>
      <c r="F102" s="31"/>
      <c r="G102" s="22"/>
      <c r="H102" s="32"/>
      <c r="I102" s="22"/>
    </row>
    <row r="103" spans="1:9" s="29" customFormat="1" ht="21" customHeight="1" x14ac:dyDescent="0.25">
      <c r="A103" s="15"/>
      <c r="B103" s="22"/>
      <c r="C103" s="22"/>
      <c r="D103" s="22"/>
      <c r="E103" s="22"/>
      <c r="F103" s="31"/>
      <c r="G103" s="22"/>
      <c r="H103" s="32"/>
      <c r="I103" s="22"/>
    </row>
    <row r="104" spans="1:9" s="29" customFormat="1" ht="21" customHeight="1" x14ac:dyDescent="0.25">
      <c r="A104" s="15"/>
      <c r="B104" s="22"/>
      <c r="C104" s="22"/>
      <c r="D104" s="22"/>
      <c r="E104" s="22"/>
      <c r="F104" s="31"/>
      <c r="G104" s="22"/>
      <c r="H104" s="32"/>
      <c r="I104" s="22"/>
    </row>
    <row r="105" spans="1:9" s="29" customFormat="1" ht="21" customHeight="1" x14ac:dyDescent="0.25">
      <c r="A105" s="15"/>
      <c r="B105" s="22"/>
      <c r="C105" s="22"/>
      <c r="D105" s="22"/>
      <c r="E105" s="22"/>
      <c r="F105" s="31"/>
      <c r="G105" s="22"/>
      <c r="H105" s="32"/>
      <c r="I105" s="22"/>
    </row>
    <row r="106" spans="1:9" s="29" customFormat="1" ht="21" customHeight="1" x14ac:dyDescent="0.25">
      <c r="A106" s="15"/>
      <c r="B106" s="22"/>
      <c r="C106" s="22"/>
      <c r="D106" s="22"/>
      <c r="E106" s="22"/>
      <c r="F106" s="31"/>
      <c r="G106" s="22"/>
      <c r="H106" s="32"/>
      <c r="I106" s="22"/>
    </row>
    <row r="107" spans="1:9" s="29" customFormat="1" ht="21" customHeight="1" x14ac:dyDescent="0.25">
      <c r="A107" s="15"/>
      <c r="B107" s="22"/>
      <c r="C107" s="22"/>
      <c r="D107" s="22"/>
      <c r="E107" s="22"/>
      <c r="F107" s="31"/>
      <c r="G107" s="22"/>
      <c r="H107" s="32"/>
      <c r="I107" s="22"/>
    </row>
    <row r="108" spans="1:9" s="29" customFormat="1" ht="21" customHeight="1" x14ac:dyDescent="0.25">
      <c r="A108" s="15"/>
      <c r="B108" s="22"/>
      <c r="C108" s="22"/>
      <c r="D108" s="22"/>
      <c r="E108" s="22"/>
      <c r="F108" s="31"/>
      <c r="G108" s="22"/>
      <c r="H108" s="32"/>
      <c r="I108" s="22"/>
    </row>
    <row r="109" spans="1:9" s="29" customFormat="1" ht="21" customHeight="1" x14ac:dyDescent="0.25">
      <c r="A109" s="15"/>
      <c r="B109" s="22"/>
      <c r="C109" s="22"/>
      <c r="D109" s="22"/>
      <c r="E109" s="22"/>
      <c r="F109" s="31"/>
      <c r="G109" s="22"/>
      <c r="H109" s="32"/>
      <c r="I109" s="22"/>
    </row>
    <row r="110" spans="1:9" s="29" customFormat="1" ht="21" customHeight="1" x14ac:dyDescent="0.25">
      <c r="A110" s="15"/>
      <c r="B110" s="22"/>
      <c r="C110" s="22"/>
      <c r="D110" s="22"/>
      <c r="E110" s="22"/>
      <c r="F110" s="31"/>
      <c r="G110" s="22"/>
      <c r="H110" s="32"/>
      <c r="I110" s="22"/>
    </row>
    <row r="111" spans="1:9" s="29" customFormat="1" ht="21" customHeight="1" x14ac:dyDescent="0.25">
      <c r="A111" s="15"/>
      <c r="B111" s="22"/>
      <c r="C111" s="22"/>
      <c r="D111" s="22"/>
      <c r="E111" s="22"/>
      <c r="F111" s="31"/>
      <c r="G111" s="22"/>
      <c r="H111" s="32"/>
      <c r="I111" s="22"/>
    </row>
    <row r="112" spans="1:9" s="29" customFormat="1" ht="21" customHeight="1" x14ac:dyDescent="0.25">
      <c r="A112" s="15"/>
      <c r="B112" s="22"/>
      <c r="C112" s="22"/>
      <c r="D112" s="22"/>
      <c r="E112" s="22"/>
      <c r="F112" s="31"/>
      <c r="G112" s="22"/>
      <c r="H112" s="32"/>
      <c r="I112" s="22"/>
    </row>
    <row r="113" spans="1:9" s="29" customFormat="1" ht="21" customHeight="1" x14ac:dyDescent="0.25">
      <c r="A113" s="15"/>
      <c r="B113" s="22"/>
      <c r="C113" s="22"/>
      <c r="D113" s="22"/>
      <c r="E113" s="22"/>
      <c r="F113" s="31"/>
      <c r="G113" s="22"/>
      <c r="H113" s="32"/>
      <c r="I113" s="22"/>
    </row>
    <row r="114" spans="1:9" s="29" customFormat="1" ht="21" customHeight="1" x14ac:dyDescent="0.25">
      <c r="A114" s="15"/>
      <c r="B114" s="22"/>
      <c r="C114" s="22"/>
      <c r="D114" s="22"/>
      <c r="E114" s="22"/>
      <c r="F114" s="31"/>
      <c r="G114" s="22"/>
      <c r="H114" s="32"/>
      <c r="I114" s="22"/>
    </row>
    <row r="115" spans="1:9" s="29" customFormat="1" ht="21" customHeight="1" x14ac:dyDescent="0.25">
      <c r="A115" s="15"/>
      <c r="B115" s="22"/>
      <c r="C115" s="22"/>
      <c r="D115" s="22"/>
      <c r="E115" s="22"/>
      <c r="F115" s="31"/>
      <c r="G115" s="22"/>
      <c r="H115" s="32"/>
      <c r="I115" s="22"/>
    </row>
    <row r="116" spans="1:9" s="29" customFormat="1" ht="21" customHeight="1" x14ac:dyDescent="0.25">
      <c r="A116" s="15"/>
      <c r="B116" s="22"/>
      <c r="C116" s="22"/>
      <c r="D116" s="22"/>
      <c r="E116" s="22"/>
      <c r="F116" s="31"/>
      <c r="G116" s="22"/>
      <c r="H116" s="32"/>
      <c r="I116" s="22"/>
    </row>
    <row r="117" spans="1:9" s="29" customFormat="1" ht="21" customHeight="1" x14ac:dyDescent="0.25">
      <c r="A117" s="15"/>
      <c r="B117" s="22"/>
      <c r="C117" s="22"/>
      <c r="D117" s="22"/>
      <c r="E117" s="22"/>
      <c r="F117" s="31"/>
      <c r="G117" s="22"/>
      <c r="H117" s="32"/>
      <c r="I117" s="22"/>
    </row>
    <row r="118" spans="1:9" s="29" customFormat="1" ht="21" customHeight="1" x14ac:dyDescent="0.25">
      <c r="A118" s="15"/>
      <c r="B118" s="22"/>
      <c r="C118" s="22"/>
      <c r="D118" s="22"/>
      <c r="E118" s="22"/>
      <c r="F118" s="31"/>
      <c r="G118" s="22"/>
      <c r="H118" s="32"/>
      <c r="I118" s="22"/>
    </row>
    <row r="119" spans="1:9" s="29" customFormat="1" ht="21" customHeight="1" x14ac:dyDescent="0.25">
      <c r="A119" s="15"/>
      <c r="B119" s="22"/>
      <c r="C119" s="22"/>
      <c r="D119" s="22"/>
      <c r="E119" s="22"/>
      <c r="F119" s="31"/>
      <c r="G119" s="22"/>
      <c r="H119" s="32"/>
      <c r="I119" s="22"/>
    </row>
    <row r="120" spans="1:9" s="29" customFormat="1" ht="21" customHeight="1" x14ac:dyDescent="0.25">
      <c r="A120" s="15"/>
      <c r="B120" s="22"/>
      <c r="C120" s="22"/>
      <c r="D120" s="22"/>
      <c r="E120" s="22"/>
      <c r="F120" s="31"/>
      <c r="G120" s="22"/>
      <c r="H120" s="32"/>
      <c r="I120" s="22"/>
    </row>
    <row r="121" spans="1:9" s="29" customFormat="1" ht="21" customHeight="1" x14ac:dyDescent="0.25">
      <c r="A121" s="15"/>
      <c r="B121" s="22"/>
      <c r="C121" s="22"/>
      <c r="D121" s="22"/>
      <c r="E121" s="22"/>
      <c r="F121" s="31"/>
      <c r="G121" s="22"/>
      <c r="H121" s="32"/>
      <c r="I121" s="22"/>
    </row>
    <row r="122" spans="1:9" s="29" customFormat="1" ht="21" customHeight="1" x14ac:dyDescent="0.25">
      <c r="A122" s="15"/>
      <c r="B122" s="22"/>
      <c r="C122" s="22"/>
      <c r="D122" s="22"/>
      <c r="E122" s="22"/>
      <c r="F122" s="31"/>
      <c r="G122" s="22"/>
      <c r="H122" s="32"/>
      <c r="I122" s="22"/>
    </row>
    <row r="123" spans="1:9" s="29" customFormat="1" ht="21" customHeight="1" x14ac:dyDescent="0.25">
      <c r="A123" s="15"/>
      <c r="B123" s="22"/>
      <c r="C123" s="22"/>
      <c r="D123" s="22"/>
      <c r="E123" s="22"/>
      <c r="F123" s="31"/>
      <c r="G123" s="22"/>
      <c r="H123" s="32"/>
      <c r="I123" s="22"/>
    </row>
    <row r="124" spans="1:9" s="29" customFormat="1" ht="21" customHeight="1" x14ac:dyDescent="0.25">
      <c r="A124" s="15"/>
      <c r="B124" s="22"/>
      <c r="C124" s="22"/>
      <c r="D124" s="22"/>
      <c r="E124" s="22"/>
      <c r="F124" s="31"/>
      <c r="G124" s="22"/>
      <c r="H124" s="32"/>
      <c r="I124" s="22"/>
    </row>
    <row r="125" spans="1:9" s="29" customFormat="1" ht="21" customHeight="1" x14ac:dyDescent="0.25">
      <c r="A125" s="15"/>
      <c r="B125" s="22"/>
      <c r="C125" s="22"/>
      <c r="D125" s="22"/>
      <c r="E125" s="22"/>
      <c r="F125" s="31"/>
      <c r="G125" s="22"/>
      <c r="H125" s="32"/>
      <c r="I125" s="22"/>
    </row>
    <row r="126" spans="1:9" s="29" customFormat="1" ht="21" customHeight="1" x14ac:dyDescent="0.25">
      <c r="A126" s="15"/>
      <c r="B126" s="22"/>
      <c r="C126" s="22"/>
      <c r="D126" s="22"/>
      <c r="E126" s="22"/>
      <c r="F126" s="31"/>
      <c r="G126" s="22"/>
      <c r="H126" s="32"/>
      <c r="I126" s="22"/>
    </row>
    <row r="127" spans="1:9" s="29" customFormat="1" ht="21" customHeight="1" x14ac:dyDescent="0.25">
      <c r="A127" s="15"/>
      <c r="B127" s="22"/>
      <c r="C127" s="22"/>
      <c r="D127" s="22"/>
      <c r="E127" s="22"/>
      <c r="F127" s="31"/>
      <c r="G127" s="22"/>
      <c r="H127" s="32"/>
      <c r="I127" s="22"/>
    </row>
    <row r="128" spans="1:9" s="29" customFormat="1" ht="21" customHeight="1" x14ac:dyDescent="0.25">
      <c r="A128" s="15"/>
      <c r="B128" s="22"/>
      <c r="C128" s="22"/>
      <c r="D128" s="22"/>
      <c r="E128" s="22"/>
      <c r="F128" s="31"/>
      <c r="G128" s="22"/>
      <c r="H128" s="32"/>
      <c r="I128" s="22"/>
    </row>
    <row r="129" spans="1:9" s="29" customFormat="1" ht="21" customHeight="1" x14ac:dyDescent="0.25">
      <c r="A129" s="15"/>
      <c r="B129" s="22"/>
      <c r="C129" s="22"/>
      <c r="D129" s="22"/>
      <c r="E129" s="22"/>
      <c r="F129" s="31"/>
      <c r="G129" s="22"/>
      <c r="H129" s="32"/>
      <c r="I129" s="22"/>
    </row>
    <row r="130" spans="1:9" s="29" customFormat="1" ht="21" customHeight="1" x14ac:dyDescent="0.25">
      <c r="A130" s="15"/>
      <c r="B130" s="22"/>
      <c r="C130" s="22"/>
      <c r="D130" s="22"/>
      <c r="E130" s="22"/>
      <c r="F130" s="31"/>
      <c r="G130" s="22"/>
      <c r="H130" s="32"/>
      <c r="I130" s="22"/>
    </row>
    <row r="131" spans="1:9" s="29" customFormat="1" ht="21" customHeight="1" x14ac:dyDescent="0.25">
      <c r="A131" s="15"/>
      <c r="B131" s="22"/>
      <c r="C131" s="22"/>
      <c r="D131" s="22"/>
      <c r="E131" s="22"/>
      <c r="F131" s="31"/>
      <c r="G131" s="22"/>
      <c r="H131" s="32"/>
      <c r="I131" s="22"/>
    </row>
    <row r="132" spans="1:9" s="29" customFormat="1" ht="21" customHeight="1" x14ac:dyDescent="0.25">
      <c r="A132" s="15"/>
      <c r="B132" s="22"/>
      <c r="C132" s="22"/>
      <c r="D132" s="22"/>
      <c r="E132" s="22"/>
      <c r="F132" s="31"/>
      <c r="G132" s="22"/>
      <c r="H132" s="32"/>
      <c r="I132" s="22"/>
    </row>
    <row r="133" spans="1:9" s="29" customFormat="1" ht="21" customHeight="1" x14ac:dyDescent="0.25">
      <c r="A133" s="15"/>
      <c r="F133" s="33"/>
      <c r="H133" s="30"/>
    </row>
    <row r="134" spans="1:9" s="29" customFormat="1" ht="21" customHeight="1" x14ac:dyDescent="0.25">
      <c r="A134" s="15"/>
      <c r="F134" s="33"/>
      <c r="H134" s="30"/>
    </row>
    <row r="135" spans="1:9" s="29" customFormat="1" ht="21" customHeight="1" x14ac:dyDescent="0.25">
      <c r="A135" s="15"/>
      <c r="F135" s="33"/>
      <c r="H135" s="30"/>
    </row>
    <row r="136" spans="1:9" s="29" customFormat="1" ht="21" customHeight="1" x14ac:dyDescent="0.25">
      <c r="A136" s="15"/>
      <c r="F136" s="33"/>
      <c r="H136" s="30"/>
    </row>
    <row r="137" spans="1:9" s="29" customFormat="1" ht="21" customHeight="1" x14ac:dyDescent="0.25">
      <c r="A137" s="15"/>
      <c r="F137" s="33"/>
      <c r="H137" s="30"/>
    </row>
    <row r="138" spans="1:9" s="29" customFormat="1" ht="21" customHeight="1" x14ac:dyDescent="0.25">
      <c r="A138" s="15"/>
      <c r="F138" s="33"/>
      <c r="H138" s="30"/>
    </row>
    <row r="139" spans="1:9" s="29" customFormat="1" ht="21" customHeight="1" x14ac:dyDescent="0.25">
      <c r="A139" s="15"/>
      <c r="F139" s="33"/>
      <c r="H139" s="30"/>
    </row>
    <row r="140" spans="1:9" s="29" customFormat="1" ht="21" customHeight="1" x14ac:dyDescent="0.25">
      <c r="A140" s="15"/>
      <c r="F140" s="33"/>
      <c r="H140" s="30"/>
    </row>
    <row r="141" spans="1:9" s="29" customFormat="1" ht="21" customHeight="1" x14ac:dyDescent="0.25">
      <c r="A141" s="15"/>
      <c r="F141" s="33"/>
      <c r="H141" s="30"/>
    </row>
    <row r="142" spans="1:9" s="29" customFormat="1" ht="21" customHeight="1" x14ac:dyDescent="0.25">
      <c r="A142" s="15"/>
      <c r="F142" s="33"/>
      <c r="H142" s="30"/>
    </row>
    <row r="143" spans="1:9" s="29" customFormat="1" ht="21" customHeight="1" x14ac:dyDescent="0.25">
      <c r="A143" s="15"/>
      <c r="F143" s="33"/>
      <c r="H143" s="30"/>
    </row>
    <row r="144" spans="1:9" s="29" customFormat="1" ht="21" customHeight="1" x14ac:dyDescent="0.25">
      <c r="A144" s="15"/>
      <c r="F144" s="33"/>
      <c r="H144" s="30"/>
    </row>
    <row r="145" spans="1:8" s="29" customFormat="1" ht="21" customHeight="1" x14ac:dyDescent="0.25">
      <c r="A145" s="15"/>
      <c r="F145" s="33"/>
      <c r="H145" s="30"/>
    </row>
    <row r="146" spans="1:8" s="29" customFormat="1" ht="21" customHeight="1" x14ac:dyDescent="0.25">
      <c r="A146" s="15"/>
      <c r="F146" s="33"/>
      <c r="H146" s="30"/>
    </row>
    <row r="147" spans="1:8" s="29" customFormat="1" ht="21" customHeight="1" x14ac:dyDescent="0.25">
      <c r="A147" s="15"/>
      <c r="F147" s="33"/>
      <c r="H147" s="30"/>
    </row>
    <row r="148" spans="1:8" s="29" customFormat="1" ht="21" customHeight="1" x14ac:dyDescent="0.25">
      <c r="A148" s="15"/>
      <c r="F148" s="33"/>
      <c r="H148" s="30"/>
    </row>
    <row r="149" spans="1:8" s="29" customFormat="1" ht="21" customHeight="1" x14ac:dyDescent="0.25">
      <c r="A149" s="15"/>
      <c r="F149" s="33"/>
      <c r="H149" s="30"/>
    </row>
    <row r="150" spans="1:8" s="29" customFormat="1" ht="21" customHeight="1" x14ac:dyDescent="0.25">
      <c r="A150" s="15"/>
      <c r="F150" s="33"/>
      <c r="H150" s="30"/>
    </row>
    <row r="151" spans="1:8" s="29" customFormat="1" ht="21" customHeight="1" x14ac:dyDescent="0.25">
      <c r="A151" s="15"/>
      <c r="F151" s="33"/>
      <c r="H151" s="30"/>
    </row>
    <row r="152" spans="1:8" s="29" customFormat="1" ht="21" customHeight="1" x14ac:dyDescent="0.25">
      <c r="A152" s="15"/>
      <c r="F152" s="33"/>
      <c r="H152" s="30"/>
    </row>
    <row r="153" spans="1:8" s="29" customFormat="1" ht="21" customHeight="1" x14ac:dyDescent="0.25">
      <c r="A153" s="15"/>
      <c r="F153" s="33"/>
      <c r="H153" s="30"/>
    </row>
    <row r="154" spans="1:8" s="29" customFormat="1" ht="21" customHeight="1" x14ac:dyDescent="0.25">
      <c r="A154" s="15"/>
      <c r="F154" s="33"/>
      <c r="H154" s="30"/>
    </row>
    <row r="155" spans="1:8" s="29" customFormat="1" ht="21" customHeight="1" x14ac:dyDescent="0.25">
      <c r="A155" s="15"/>
      <c r="F155" s="33"/>
      <c r="H155" s="30"/>
    </row>
    <row r="156" spans="1:8" s="29" customFormat="1" ht="21" customHeight="1" x14ac:dyDescent="0.25">
      <c r="A156" s="15"/>
      <c r="F156" s="33"/>
      <c r="H156" s="30"/>
    </row>
    <row r="157" spans="1:8" s="29" customFormat="1" ht="21" customHeight="1" x14ac:dyDescent="0.25">
      <c r="A157" s="15"/>
      <c r="F157" s="33"/>
      <c r="H157" s="30"/>
    </row>
    <row r="158" spans="1:8" s="29" customFormat="1" ht="21" customHeight="1" x14ac:dyDescent="0.25">
      <c r="A158" s="15"/>
      <c r="F158" s="33"/>
      <c r="H158" s="30"/>
    </row>
    <row r="159" spans="1:8" s="29" customFormat="1" ht="21" customHeight="1" x14ac:dyDescent="0.25">
      <c r="A159" s="15"/>
      <c r="F159" s="33"/>
      <c r="H159" s="30"/>
    </row>
    <row r="160" spans="1:8" s="29" customFormat="1" ht="21" customHeight="1" x14ac:dyDescent="0.25">
      <c r="A160" s="15"/>
      <c r="F160" s="33"/>
      <c r="H160" s="30"/>
    </row>
    <row r="161" spans="1:8" s="29" customFormat="1" ht="21" customHeight="1" x14ac:dyDescent="0.25">
      <c r="A161" s="15"/>
      <c r="F161" s="33"/>
      <c r="H161" s="30"/>
    </row>
    <row r="162" spans="1:8" s="29" customFormat="1" ht="21" customHeight="1" x14ac:dyDescent="0.25">
      <c r="A162" s="15"/>
      <c r="F162" s="33"/>
      <c r="H162" s="30"/>
    </row>
    <row r="163" spans="1:8" s="29" customFormat="1" ht="21" customHeight="1" x14ac:dyDescent="0.25">
      <c r="A163" s="15"/>
      <c r="F163" s="33"/>
      <c r="H163" s="30"/>
    </row>
    <row r="164" spans="1:8" s="29" customFormat="1" ht="21" customHeight="1" x14ac:dyDescent="0.25">
      <c r="A164" s="15"/>
      <c r="F164" s="33"/>
      <c r="H164" s="30"/>
    </row>
    <row r="165" spans="1:8" s="29" customFormat="1" ht="21" customHeight="1" x14ac:dyDescent="0.25">
      <c r="A165" s="15"/>
      <c r="F165" s="33"/>
      <c r="H165" s="30"/>
    </row>
    <row r="166" spans="1:8" s="29" customFormat="1" ht="21" customHeight="1" x14ac:dyDescent="0.25">
      <c r="A166" s="15"/>
      <c r="F166" s="33"/>
      <c r="H166" s="30"/>
    </row>
    <row r="167" spans="1:8" s="29" customFormat="1" ht="21" customHeight="1" x14ac:dyDescent="0.25">
      <c r="A167" s="15"/>
      <c r="F167" s="33"/>
      <c r="H167" s="30"/>
    </row>
    <row r="168" spans="1:8" s="29" customFormat="1" ht="21" customHeight="1" x14ac:dyDescent="0.25">
      <c r="A168" s="15"/>
      <c r="F168" s="33"/>
      <c r="H168" s="30"/>
    </row>
    <row r="169" spans="1:8" s="29" customFormat="1" ht="21" customHeight="1" x14ac:dyDescent="0.25">
      <c r="A169" s="15"/>
      <c r="F169" s="33"/>
      <c r="H169" s="30"/>
    </row>
    <row r="170" spans="1:8" s="29" customFormat="1" ht="21" customHeight="1" x14ac:dyDescent="0.25">
      <c r="A170" s="15"/>
      <c r="F170" s="33"/>
      <c r="H170" s="30"/>
    </row>
    <row r="171" spans="1:8" s="29" customFormat="1" ht="21" customHeight="1" x14ac:dyDescent="0.25">
      <c r="A171" s="15"/>
      <c r="F171" s="33"/>
      <c r="H171" s="30"/>
    </row>
    <row r="172" spans="1:8" s="29" customFormat="1" ht="21" customHeight="1" x14ac:dyDescent="0.25">
      <c r="A172" s="15"/>
      <c r="F172" s="33"/>
      <c r="H172" s="30"/>
    </row>
    <row r="173" spans="1:8" s="29" customFormat="1" ht="21" customHeight="1" x14ac:dyDescent="0.25">
      <c r="A173" s="15"/>
      <c r="F173" s="33"/>
      <c r="H173" s="30"/>
    </row>
    <row r="174" spans="1:8" s="29" customFormat="1" ht="21" customHeight="1" x14ac:dyDescent="0.25">
      <c r="A174" s="15"/>
      <c r="F174" s="33"/>
      <c r="H174" s="30"/>
    </row>
    <row r="175" spans="1:8" s="29" customFormat="1" ht="21" customHeight="1" x14ac:dyDescent="0.25">
      <c r="A175" s="15"/>
      <c r="F175" s="33"/>
      <c r="H175" s="30"/>
    </row>
    <row r="176" spans="1:8" s="29" customFormat="1" ht="21" customHeight="1" x14ac:dyDescent="0.25">
      <c r="A176" s="15"/>
      <c r="F176" s="33"/>
      <c r="H176" s="30"/>
    </row>
    <row r="177" spans="1:8" s="29" customFormat="1" ht="21" customHeight="1" x14ac:dyDescent="0.25">
      <c r="A177" s="15"/>
      <c r="F177" s="33"/>
      <c r="H177" s="30"/>
    </row>
    <row r="178" spans="1:8" s="29" customFormat="1" ht="21" customHeight="1" x14ac:dyDescent="0.25">
      <c r="A178" s="15"/>
      <c r="F178" s="33"/>
      <c r="H178" s="30"/>
    </row>
    <row r="179" spans="1:8" s="29" customFormat="1" ht="21" customHeight="1" x14ac:dyDescent="0.25">
      <c r="A179" s="15"/>
      <c r="F179" s="33"/>
      <c r="H179" s="30"/>
    </row>
    <row r="180" spans="1:8" s="29" customFormat="1" ht="21" customHeight="1" x14ac:dyDescent="0.25">
      <c r="A180" s="15"/>
      <c r="F180" s="33"/>
      <c r="H180" s="30"/>
    </row>
    <row r="181" spans="1:8" s="29" customFormat="1" ht="21" customHeight="1" x14ac:dyDescent="0.25">
      <c r="A181" s="15"/>
      <c r="F181" s="33"/>
      <c r="H181" s="30"/>
    </row>
    <row r="182" spans="1:8" s="29" customFormat="1" ht="21" customHeight="1" x14ac:dyDescent="0.25">
      <c r="A182" s="15"/>
      <c r="F182" s="33"/>
      <c r="H182" s="30"/>
    </row>
    <row r="183" spans="1:8" s="29" customFormat="1" ht="21" customHeight="1" x14ac:dyDescent="0.25">
      <c r="A183" s="15"/>
      <c r="F183" s="33"/>
      <c r="H183" s="30"/>
    </row>
    <row r="184" spans="1:8" s="29" customFormat="1" ht="21" customHeight="1" x14ac:dyDescent="0.25">
      <c r="A184" s="15"/>
      <c r="F184" s="33"/>
      <c r="H184" s="30"/>
    </row>
    <row r="185" spans="1:8" s="29" customFormat="1" ht="21" customHeight="1" x14ac:dyDescent="0.25">
      <c r="A185" s="15"/>
      <c r="F185" s="33"/>
      <c r="H185" s="30"/>
    </row>
    <row r="186" spans="1:8" s="29" customFormat="1" ht="21" customHeight="1" x14ac:dyDescent="0.25">
      <c r="A186" s="15"/>
      <c r="F186" s="33"/>
      <c r="H186" s="30"/>
    </row>
    <row r="187" spans="1:8" s="29" customFormat="1" ht="21" customHeight="1" x14ac:dyDescent="0.25">
      <c r="A187" s="15"/>
      <c r="F187" s="33"/>
      <c r="H187" s="30"/>
    </row>
    <row r="188" spans="1:8" s="29" customFormat="1" ht="21" customHeight="1" x14ac:dyDescent="0.25">
      <c r="A188" s="15"/>
      <c r="F188" s="33"/>
      <c r="H188" s="30"/>
    </row>
    <row r="189" spans="1:8" s="29" customFormat="1" ht="21" customHeight="1" x14ac:dyDescent="0.25">
      <c r="A189" s="15"/>
      <c r="F189" s="33"/>
      <c r="H189" s="30"/>
    </row>
    <row r="190" spans="1:8" s="29" customFormat="1" ht="21" customHeight="1" x14ac:dyDescent="0.25">
      <c r="A190" s="15"/>
      <c r="F190" s="33"/>
      <c r="H190" s="30"/>
    </row>
    <row r="191" spans="1:8" s="29" customFormat="1" ht="21" customHeight="1" x14ac:dyDescent="0.25">
      <c r="A191" s="15"/>
      <c r="F191" s="33"/>
      <c r="H191" s="30"/>
    </row>
    <row r="192" spans="1:8" s="29" customFormat="1" ht="21" customHeight="1" x14ac:dyDescent="0.25">
      <c r="A192" s="15"/>
      <c r="F192" s="33"/>
      <c r="H192" s="30"/>
    </row>
    <row r="193" spans="1:8" s="29" customFormat="1" ht="21" customHeight="1" x14ac:dyDescent="0.25">
      <c r="A193" s="15"/>
      <c r="F193" s="33"/>
      <c r="H193" s="30"/>
    </row>
    <row r="194" spans="1:8" s="29" customFormat="1" ht="21" customHeight="1" x14ac:dyDescent="0.25">
      <c r="A194" s="15"/>
      <c r="F194" s="33"/>
      <c r="H194" s="30"/>
    </row>
    <row r="195" spans="1:8" s="29" customFormat="1" ht="21" customHeight="1" x14ac:dyDescent="0.25">
      <c r="A195" s="15"/>
      <c r="F195" s="33"/>
      <c r="H195" s="30"/>
    </row>
    <row r="196" spans="1:8" s="29" customFormat="1" ht="21" customHeight="1" x14ac:dyDescent="0.25">
      <c r="A196" s="15"/>
      <c r="F196" s="33"/>
      <c r="H196" s="30"/>
    </row>
    <row r="197" spans="1:8" s="29" customFormat="1" ht="21" customHeight="1" x14ac:dyDescent="0.25">
      <c r="A197" s="15"/>
      <c r="F197" s="33"/>
      <c r="H197" s="30"/>
    </row>
    <row r="198" spans="1:8" s="29" customFormat="1" ht="21" customHeight="1" x14ac:dyDescent="0.25">
      <c r="A198" s="15"/>
      <c r="F198" s="33"/>
      <c r="H198" s="30"/>
    </row>
    <row r="199" spans="1:8" s="29" customFormat="1" ht="21" customHeight="1" x14ac:dyDescent="0.25">
      <c r="A199" s="15"/>
      <c r="F199" s="33"/>
      <c r="H199" s="30"/>
    </row>
    <row r="200" spans="1:8" s="29" customFormat="1" ht="21" customHeight="1" x14ac:dyDescent="0.25">
      <c r="A200" s="15"/>
      <c r="F200" s="33"/>
      <c r="H200" s="30"/>
    </row>
    <row r="201" spans="1:8" s="29" customFormat="1" ht="21" customHeight="1" x14ac:dyDescent="0.25">
      <c r="A201" s="15"/>
      <c r="F201" s="33"/>
      <c r="H201" s="30"/>
    </row>
    <row r="202" spans="1:8" s="29" customFormat="1" ht="21" customHeight="1" x14ac:dyDescent="0.25">
      <c r="A202" s="15"/>
      <c r="F202" s="33"/>
      <c r="H202" s="30"/>
    </row>
    <row r="203" spans="1:8" s="29" customFormat="1" ht="21" customHeight="1" x14ac:dyDescent="0.25">
      <c r="A203" s="15"/>
      <c r="F203" s="33"/>
      <c r="H203" s="30"/>
    </row>
    <row r="204" spans="1:8" s="29" customFormat="1" ht="21" customHeight="1" x14ac:dyDescent="0.25">
      <c r="A204" s="15"/>
      <c r="F204" s="33"/>
      <c r="H204" s="30"/>
    </row>
    <row r="205" spans="1:8" s="29" customFormat="1" ht="21" customHeight="1" x14ac:dyDescent="0.25">
      <c r="A205" s="15"/>
      <c r="F205" s="33"/>
      <c r="H205" s="30"/>
    </row>
    <row r="206" spans="1:8" s="29" customFormat="1" ht="21" customHeight="1" x14ac:dyDescent="0.25">
      <c r="A206" s="15"/>
      <c r="F206" s="33"/>
      <c r="H206" s="30"/>
    </row>
    <row r="207" spans="1:8" s="29" customFormat="1" ht="21" customHeight="1" x14ac:dyDescent="0.25">
      <c r="A207" s="15"/>
      <c r="F207" s="33"/>
      <c r="H207" s="30"/>
    </row>
    <row r="208" spans="1:8" s="29" customFormat="1" ht="21" customHeight="1" x14ac:dyDescent="0.25">
      <c r="A208" s="15"/>
      <c r="F208" s="33"/>
      <c r="H208" s="30"/>
    </row>
    <row r="209" spans="1:8" s="29" customFormat="1" ht="21" customHeight="1" x14ac:dyDescent="0.25">
      <c r="A209" s="15"/>
      <c r="F209" s="33"/>
      <c r="H209" s="30"/>
    </row>
    <row r="210" spans="1:8" s="29" customFormat="1" ht="21" customHeight="1" x14ac:dyDescent="0.25">
      <c r="A210" s="15"/>
      <c r="F210" s="33"/>
      <c r="H210" s="30"/>
    </row>
    <row r="211" spans="1:8" s="29" customFormat="1" ht="21" customHeight="1" x14ac:dyDescent="0.25">
      <c r="A211" s="15"/>
      <c r="F211" s="33"/>
      <c r="H211" s="30"/>
    </row>
    <row r="212" spans="1:8" s="29" customFormat="1" ht="21" customHeight="1" x14ac:dyDescent="0.25">
      <c r="A212" s="15"/>
      <c r="F212" s="33"/>
      <c r="H212" s="30"/>
    </row>
    <row r="213" spans="1:8" s="29" customFormat="1" ht="21" customHeight="1" x14ac:dyDescent="0.25">
      <c r="A213" s="15"/>
      <c r="F213" s="33"/>
      <c r="H213" s="30"/>
    </row>
    <row r="214" spans="1:8" s="29" customFormat="1" ht="21" customHeight="1" x14ac:dyDescent="0.25">
      <c r="A214" s="15"/>
      <c r="F214" s="33"/>
      <c r="H214" s="30"/>
    </row>
    <row r="215" spans="1:8" s="29" customFormat="1" ht="21" customHeight="1" x14ac:dyDescent="0.25">
      <c r="A215" s="15"/>
      <c r="F215" s="33"/>
      <c r="H215" s="30"/>
    </row>
    <row r="216" spans="1:8" s="29" customFormat="1" ht="21" customHeight="1" x14ac:dyDescent="0.25">
      <c r="A216" s="15"/>
      <c r="F216" s="33"/>
      <c r="H216" s="30"/>
    </row>
    <row r="217" spans="1:8" s="29" customFormat="1" ht="21" customHeight="1" x14ac:dyDescent="0.25">
      <c r="A217" s="15"/>
      <c r="F217" s="33"/>
      <c r="H217" s="30"/>
    </row>
    <row r="218" spans="1:8" s="29" customFormat="1" ht="21" customHeight="1" x14ac:dyDescent="0.25">
      <c r="A218" s="15"/>
      <c r="F218" s="33"/>
      <c r="H218" s="30"/>
    </row>
    <row r="219" spans="1:8" s="29" customFormat="1" ht="21" customHeight="1" x14ac:dyDescent="0.25">
      <c r="A219" s="15"/>
      <c r="F219" s="33"/>
      <c r="H219" s="30"/>
    </row>
    <row r="220" spans="1:8" s="29" customFormat="1" ht="21" customHeight="1" x14ac:dyDescent="0.25">
      <c r="A220" s="15"/>
      <c r="F220" s="33"/>
      <c r="H220" s="30"/>
    </row>
    <row r="221" spans="1:8" s="29" customFormat="1" ht="21" customHeight="1" x14ac:dyDescent="0.25">
      <c r="A221" s="15"/>
      <c r="F221" s="33"/>
      <c r="H221" s="30"/>
    </row>
    <row r="222" spans="1:8" s="29" customFormat="1" ht="21" customHeight="1" x14ac:dyDescent="0.25">
      <c r="A222" s="15"/>
      <c r="F222" s="33"/>
      <c r="H222" s="30"/>
    </row>
    <row r="223" spans="1:8" s="29" customFormat="1" ht="21" customHeight="1" x14ac:dyDescent="0.25">
      <c r="A223" s="15"/>
      <c r="F223" s="33"/>
      <c r="H223" s="30"/>
    </row>
    <row r="224" spans="1:8" s="29" customFormat="1" ht="21" customHeight="1" x14ac:dyDescent="0.25">
      <c r="A224" s="15"/>
      <c r="F224" s="33"/>
      <c r="H224" s="30"/>
    </row>
    <row r="225" spans="1:8" s="29" customFormat="1" ht="21" customHeight="1" x14ac:dyDescent="0.25">
      <c r="A225" s="15"/>
      <c r="F225" s="33"/>
      <c r="H225" s="30"/>
    </row>
    <row r="226" spans="1:8" s="29" customFormat="1" ht="21" customHeight="1" x14ac:dyDescent="0.25">
      <c r="A226" s="15"/>
      <c r="F226" s="33"/>
      <c r="H226" s="30"/>
    </row>
    <row r="227" spans="1:8" s="29" customFormat="1" ht="21" customHeight="1" x14ac:dyDescent="0.25">
      <c r="A227" s="15"/>
      <c r="F227" s="33"/>
      <c r="H227" s="30"/>
    </row>
    <row r="228" spans="1:8" s="29" customFormat="1" ht="21" customHeight="1" x14ac:dyDescent="0.25">
      <c r="A228" s="15"/>
      <c r="F228" s="33"/>
      <c r="H228" s="30"/>
    </row>
    <row r="229" spans="1:8" s="29" customFormat="1" ht="21" customHeight="1" x14ac:dyDescent="0.25">
      <c r="A229" s="15"/>
      <c r="F229" s="33"/>
      <c r="H229" s="30"/>
    </row>
    <row r="230" spans="1:8" s="29" customFormat="1" ht="21" customHeight="1" x14ac:dyDescent="0.25">
      <c r="A230" s="15"/>
      <c r="F230" s="33"/>
      <c r="H230" s="30"/>
    </row>
    <row r="231" spans="1:8" s="29" customFormat="1" ht="21" customHeight="1" x14ac:dyDescent="0.25">
      <c r="A231" s="15"/>
      <c r="F231" s="33"/>
      <c r="H231" s="30"/>
    </row>
    <row r="232" spans="1:8" s="29" customFormat="1" ht="21" customHeight="1" x14ac:dyDescent="0.25">
      <c r="A232" s="15"/>
      <c r="F232" s="33"/>
      <c r="H232" s="30"/>
    </row>
    <row r="233" spans="1:8" s="29" customFormat="1" ht="21" customHeight="1" x14ac:dyDescent="0.25">
      <c r="A233" s="15"/>
      <c r="F233" s="33"/>
      <c r="H233" s="30"/>
    </row>
    <row r="234" spans="1:8" s="29" customFormat="1" ht="21" customHeight="1" x14ac:dyDescent="0.25">
      <c r="A234" s="15"/>
      <c r="F234" s="33"/>
      <c r="H234" s="30"/>
    </row>
    <row r="235" spans="1:8" s="29" customFormat="1" ht="21" customHeight="1" x14ac:dyDescent="0.25">
      <c r="A235" s="15"/>
      <c r="F235" s="33"/>
      <c r="H235" s="30"/>
    </row>
    <row r="236" spans="1:8" s="29" customFormat="1" ht="21" customHeight="1" x14ac:dyDescent="0.25">
      <c r="A236" s="15"/>
      <c r="F236" s="33"/>
      <c r="H236" s="30"/>
    </row>
    <row r="237" spans="1:8" s="29" customFormat="1" ht="21" customHeight="1" x14ac:dyDescent="0.25">
      <c r="A237" s="15"/>
      <c r="F237" s="33"/>
      <c r="H237" s="30"/>
    </row>
    <row r="238" spans="1:8" s="29" customFormat="1" ht="21" customHeight="1" x14ac:dyDescent="0.25">
      <c r="A238" s="15"/>
      <c r="F238" s="33"/>
      <c r="H238" s="30"/>
    </row>
    <row r="239" spans="1:8" s="29" customFormat="1" ht="21" customHeight="1" x14ac:dyDescent="0.25">
      <c r="A239" s="15"/>
      <c r="F239" s="33"/>
      <c r="H239" s="30"/>
    </row>
    <row r="240" spans="1:8" s="29" customFormat="1" ht="21" customHeight="1" x14ac:dyDescent="0.25">
      <c r="A240" s="15"/>
      <c r="F240" s="33"/>
      <c r="H240" s="30"/>
    </row>
    <row r="241" spans="1:9" s="29" customFormat="1" ht="21" customHeight="1" x14ac:dyDescent="0.25">
      <c r="A241" s="15"/>
      <c r="F241" s="33"/>
      <c r="H241" s="30"/>
    </row>
    <row r="242" spans="1:9" s="29" customFormat="1" ht="21" customHeight="1" x14ac:dyDescent="0.25">
      <c r="A242" s="15"/>
      <c r="F242" s="33"/>
      <c r="H242" s="30"/>
    </row>
    <row r="243" spans="1:9" s="29" customFormat="1" ht="21" customHeight="1" x14ac:dyDescent="0.25">
      <c r="A243" s="15"/>
      <c r="F243" s="33"/>
      <c r="H243" s="30"/>
    </row>
    <row r="244" spans="1:9" s="29" customFormat="1" ht="21" customHeight="1" x14ac:dyDescent="0.25">
      <c r="A244" s="15"/>
      <c r="F244" s="33"/>
      <c r="H244" s="30"/>
    </row>
    <row r="245" spans="1:9" s="29" customFormat="1" ht="21" customHeight="1" x14ac:dyDescent="0.25">
      <c r="A245" s="15"/>
      <c r="F245" s="33"/>
      <c r="H245" s="30"/>
    </row>
    <row r="246" spans="1:9" s="29" customFormat="1" ht="21" customHeight="1" x14ac:dyDescent="0.25">
      <c r="A246" s="15"/>
      <c r="F246" s="33"/>
      <c r="H246" s="30"/>
    </row>
    <row r="247" spans="1:9" s="29" customFormat="1" ht="21" customHeight="1" x14ac:dyDescent="0.25">
      <c r="A247" s="15"/>
      <c r="F247" s="33"/>
      <c r="H247" s="30"/>
    </row>
    <row r="248" spans="1:9" s="29" customFormat="1" ht="21" customHeight="1" x14ac:dyDescent="0.25">
      <c r="A248" s="15"/>
      <c r="F248" s="33"/>
      <c r="H248" s="30"/>
    </row>
    <row r="249" spans="1:9" s="29" customFormat="1" ht="21" customHeight="1" x14ac:dyDescent="0.25">
      <c r="A249" s="15"/>
      <c r="F249" s="33"/>
      <c r="H249" s="30"/>
    </row>
    <row r="250" spans="1:9" s="29" customFormat="1" ht="21" customHeight="1" x14ac:dyDescent="0.25">
      <c r="A250" s="15"/>
      <c r="F250" s="33"/>
      <c r="H250" s="30"/>
    </row>
    <row r="251" spans="1:9" s="29" customFormat="1" ht="21" customHeight="1" x14ac:dyDescent="0.25">
      <c r="A251" s="15"/>
      <c r="F251" s="33"/>
      <c r="H251" s="30"/>
    </row>
    <row r="252" spans="1:9" ht="21" customHeight="1" x14ac:dyDescent="0.25">
      <c r="A252" s="15"/>
      <c r="B252" s="29"/>
      <c r="C252" s="29"/>
      <c r="D252" s="29"/>
      <c r="E252" s="29"/>
      <c r="F252" s="33"/>
      <c r="G252" s="29"/>
      <c r="H252" s="30"/>
      <c r="I252" s="29"/>
    </row>
    <row r="253" spans="1:9" ht="21" customHeight="1" x14ac:dyDescent="0.25">
      <c r="A253" s="15"/>
      <c r="B253" s="29"/>
      <c r="C253" s="29"/>
      <c r="D253" s="29"/>
      <c r="E253" s="29"/>
      <c r="F253" s="33"/>
      <c r="G253" s="29"/>
      <c r="H253" s="30"/>
      <c r="I253" s="29"/>
    </row>
    <row r="254" spans="1:9" ht="21" customHeight="1" x14ac:dyDescent="0.25">
      <c r="A254" s="15"/>
      <c r="B254" s="29"/>
      <c r="C254" s="29"/>
      <c r="D254" s="29"/>
      <c r="E254" s="29"/>
      <c r="F254" s="33"/>
      <c r="G254" s="29"/>
      <c r="H254" s="30"/>
      <c r="I254" s="29"/>
    </row>
    <row r="255" spans="1:9" ht="21" customHeight="1" x14ac:dyDescent="0.25">
      <c r="A255" s="15"/>
      <c r="B255" s="29"/>
      <c r="C255" s="29"/>
      <c r="D255" s="29"/>
      <c r="E255" s="29"/>
      <c r="F255" s="33"/>
      <c r="G255" s="29"/>
      <c r="H255" s="30"/>
      <c r="I255" s="29"/>
    </row>
    <row r="256" spans="1:9" ht="21" customHeight="1" x14ac:dyDescent="0.25">
      <c r="A256" s="15"/>
      <c r="B256" s="29"/>
      <c r="C256" s="29"/>
      <c r="D256" s="29"/>
      <c r="E256" s="29"/>
      <c r="F256" s="33"/>
      <c r="G256" s="29"/>
      <c r="H256" s="30"/>
      <c r="I256" s="29"/>
    </row>
    <row r="257" spans="1:9" ht="21" customHeight="1" x14ac:dyDescent="0.25">
      <c r="A257" s="15"/>
      <c r="B257" s="29"/>
      <c r="C257" s="29"/>
      <c r="D257" s="29"/>
      <c r="E257" s="29"/>
      <c r="F257" s="33"/>
      <c r="G257" s="29"/>
      <c r="H257" s="30"/>
      <c r="I257" s="29"/>
    </row>
    <row r="258" spans="1:9" ht="21" customHeight="1" x14ac:dyDescent="0.25">
      <c r="A258" s="15"/>
      <c r="B258" s="29"/>
      <c r="C258" s="29"/>
      <c r="D258" s="29"/>
      <c r="E258" s="29"/>
      <c r="F258" s="33"/>
      <c r="G258" s="29"/>
      <c r="H258" s="30"/>
      <c r="I258" s="29"/>
    </row>
    <row r="259" spans="1:9" ht="21" customHeight="1" x14ac:dyDescent="0.25">
      <c r="A259" s="15"/>
      <c r="B259" s="29"/>
      <c r="C259" s="29"/>
      <c r="D259" s="29"/>
      <c r="E259" s="29"/>
      <c r="F259" s="33"/>
      <c r="G259" s="29"/>
      <c r="H259" s="30"/>
      <c r="I259" s="29"/>
    </row>
    <row r="260" spans="1:9" ht="21" customHeight="1" x14ac:dyDescent="0.25">
      <c r="A260" s="15"/>
      <c r="B260" s="29"/>
      <c r="C260" s="29"/>
      <c r="D260" s="29"/>
      <c r="E260" s="29"/>
      <c r="F260" s="33"/>
      <c r="G260" s="29"/>
      <c r="H260" s="30"/>
      <c r="I260" s="29"/>
    </row>
    <row r="261" spans="1:9" ht="21" customHeight="1" x14ac:dyDescent="0.25">
      <c r="A261" s="15"/>
      <c r="B261" s="29"/>
      <c r="C261" s="29"/>
      <c r="D261" s="29"/>
      <c r="E261" s="29"/>
      <c r="F261" s="33"/>
      <c r="G261" s="29"/>
      <c r="H261" s="30"/>
      <c r="I261" s="29"/>
    </row>
    <row r="262" spans="1:9" ht="21" customHeight="1" x14ac:dyDescent="0.25">
      <c r="A262" s="15"/>
      <c r="B262" s="29"/>
      <c r="C262" s="29"/>
      <c r="D262" s="29"/>
      <c r="E262" s="29"/>
      <c r="F262" s="33"/>
      <c r="G262" s="29"/>
      <c r="H262" s="30"/>
      <c r="I262" s="29"/>
    </row>
    <row r="263" spans="1:9" ht="21" customHeight="1" x14ac:dyDescent="0.25">
      <c r="A263" s="15"/>
      <c r="B263" s="29"/>
      <c r="C263" s="29"/>
      <c r="D263" s="29"/>
      <c r="E263" s="29"/>
      <c r="F263" s="33"/>
      <c r="G263" s="29"/>
      <c r="H263" s="30"/>
      <c r="I263" s="29"/>
    </row>
    <row r="264" spans="1:9" ht="21" customHeight="1" x14ac:dyDescent="0.25">
      <c r="B264" s="29"/>
      <c r="C264" s="29"/>
      <c r="D264" s="29"/>
      <c r="E264" s="29"/>
      <c r="F264" s="33"/>
      <c r="G264" s="29"/>
      <c r="H264" s="30"/>
      <c r="I264" s="29"/>
    </row>
    <row r="265" spans="1:9" ht="21" customHeight="1" x14ac:dyDescent="0.25">
      <c r="B265" s="29"/>
      <c r="C265" s="29"/>
      <c r="D265" s="29"/>
      <c r="E265" s="29"/>
      <c r="F265" s="33"/>
      <c r="G265" s="29"/>
      <c r="H265" s="30"/>
      <c r="I265" s="29"/>
    </row>
    <row r="266" spans="1:9" ht="21" customHeight="1" x14ac:dyDescent="0.25">
      <c r="B266" s="29"/>
      <c r="C266" s="29"/>
      <c r="D266" s="29"/>
      <c r="E266" s="29"/>
      <c r="F266" s="33"/>
      <c r="G266" s="29"/>
      <c r="H266" s="30"/>
      <c r="I266" s="29"/>
    </row>
    <row r="267" spans="1:9" ht="21" customHeight="1" x14ac:dyDescent="0.25">
      <c r="B267" s="29"/>
      <c r="C267" s="29"/>
      <c r="D267" s="29"/>
      <c r="E267" s="29"/>
      <c r="F267" s="33"/>
      <c r="G267" s="29"/>
      <c r="H267" s="30"/>
      <c r="I267" s="29"/>
    </row>
    <row r="268" spans="1:9" ht="21" customHeight="1" x14ac:dyDescent="0.25">
      <c r="B268" s="29"/>
      <c r="C268" s="29"/>
      <c r="D268" s="29"/>
      <c r="E268" s="29"/>
      <c r="F268" s="33"/>
      <c r="G268" s="29"/>
      <c r="H268" s="30"/>
      <c r="I268" s="29"/>
    </row>
    <row r="269" spans="1:9" ht="21" customHeight="1" x14ac:dyDescent="0.25">
      <c r="B269" s="29"/>
      <c r="C269" s="29"/>
      <c r="D269" s="29"/>
      <c r="E269" s="29"/>
      <c r="F269" s="33"/>
      <c r="G269" s="29"/>
      <c r="H269" s="30"/>
      <c r="I269" s="29"/>
    </row>
    <row r="270" spans="1:9" ht="21" customHeight="1" x14ac:dyDescent="0.25">
      <c r="B270" s="29"/>
      <c r="C270" s="29"/>
      <c r="D270" s="29"/>
      <c r="E270" s="29"/>
      <c r="F270" s="33"/>
      <c r="G270" s="29"/>
      <c r="H270" s="30"/>
      <c r="I270" s="29"/>
    </row>
    <row r="271" spans="1:9" ht="21" customHeight="1" x14ac:dyDescent="0.25">
      <c r="B271" s="29"/>
      <c r="C271" s="29"/>
      <c r="D271" s="29"/>
      <c r="E271" s="29"/>
      <c r="F271" s="33"/>
      <c r="G271" s="29"/>
      <c r="H271" s="30"/>
      <c r="I271" s="29"/>
    </row>
    <row r="272" spans="1:9" ht="21" customHeight="1" x14ac:dyDescent="0.25">
      <c r="B272" s="29"/>
      <c r="C272" s="29"/>
      <c r="D272" s="29"/>
      <c r="E272" s="29"/>
      <c r="F272" s="33"/>
      <c r="G272" s="29"/>
      <c r="H272" s="30"/>
      <c r="I272" s="29"/>
    </row>
    <row r="273" spans="2:9" ht="21" customHeight="1" x14ac:dyDescent="0.25">
      <c r="B273" s="29"/>
      <c r="C273" s="29"/>
      <c r="D273" s="29"/>
      <c r="E273" s="29"/>
      <c r="F273" s="33"/>
      <c r="G273" s="29"/>
      <c r="H273" s="30"/>
      <c r="I273" s="29"/>
    </row>
    <row r="274" spans="2:9" ht="21" customHeight="1" x14ac:dyDescent="0.25">
      <c r="B274" s="29"/>
      <c r="C274" s="29"/>
      <c r="D274" s="29"/>
      <c r="E274" s="29"/>
      <c r="F274" s="33"/>
      <c r="G274" s="29"/>
      <c r="H274" s="30"/>
      <c r="I274" s="29"/>
    </row>
    <row r="275" spans="2:9" ht="21" customHeight="1" x14ac:dyDescent="0.25">
      <c r="B275" s="29"/>
      <c r="C275" s="29"/>
      <c r="D275" s="29"/>
      <c r="E275" s="29"/>
      <c r="F275" s="33"/>
      <c r="G275" s="29"/>
      <c r="H275" s="30"/>
      <c r="I275" s="29"/>
    </row>
    <row r="276" spans="2:9" ht="21" customHeight="1" x14ac:dyDescent="0.25">
      <c r="B276" s="29"/>
      <c r="C276" s="29"/>
      <c r="D276" s="29"/>
      <c r="E276" s="29"/>
      <c r="F276" s="33"/>
      <c r="G276" s="29"/>
      <c r="H276" s="30"/>
      <c r="I276" s="29"/>
    </row>
    <row r="277" spans="2:9" ht="21" customHeight="1" x14ac:dyDescent="0.25">
      <c r="B277" s="29"/>
      <c r="C277" s="29"/>
      <c r="D277" s="29"/>
      <c r="E277" s="29"/>
      <c r="F277" s="33"/>
      <c r="G277" s="29"/>
      <c r="H277" s="30"/>
      <c r="I277" s="29"/>
    </row>
    <row r="278" spans="2:9" ht="21" customHeight="1" x14ac:dyDescent="0.25">
      <c r="B278" s="29"/>
      <c r="C278" s="29"/>
      <c r="D278" s="29"/>
      <c r="E278" s="29"/>
      <c r="F278" s="33"/>
      <c r="G278" s="29"/>
      <c r="H278" s="30"/>
      <c r="I278" s="29"/>
    </row>
    <row r="279" spans="2:9" ht="21" customHeight="1" x14ac:dyDescent="0.25">
      <c r="B279" s="29"/>
      <c r="C279" s="29"/>
      <c r="D279" s="29"/>
      <c r="E279" s="29"/>
      <c r="F279" s="33"/>
      <c r="G279" s="29"/>
      <c r="H279" s="30"/>
      <c r="I279" s="29"/>
    </row>
    <row r="280" spans="2:9" ht="21" customHeight="1" x14ac:dyDescent="0.25">
      <c r="B280" s="29"/>
      <c r="C280" s="29"/>
      <c r="D280" s="29"/>
      <c r="E280" s="29"/>
      <c r="F280" s="33"/>
      <c r="G280" s="29"/>
      <c r="H280" s="30"/>
      <c r="I280" s="29"/>
    </row>
    <row r="281" spans="2:9" ht="21" customHeight="1" x14ac:dyDescent="0.25">
      <c r="B281" s="29"/>
      <c r="C281" s="29"/>
      <c r="D281" s="29"/>
      <c r="E281" s="29"/>
      <c r="F281" s="33"/>
      <c r="G281" s="29"/>
      <c r="H281" s="30"/>
      <c r="I281" s="29"/>
    </row>
    <row r="282" spans="2:9" ht="21" customHeight="1" x14ac:dyDescent="0.25">
      <c r="B282" s="29"/>
      <c r="C282" s="29"/>
      <c r="D282" s="29"/>
      <c r="E282" s="29"/>
      <c r="F282" s="33"/>
      <c r="G282" s="29"/>
      <c r="H282" s="30"/>
      <c r="I282" s="29"/>
    </row>
    <row r="283" spans="2:9" ht="21" customHeight="1" x14ac:dyDescent="0.25">
      <c r="B283" s="29"/>
      <c r="C283" s="29"/>
      <c r="D283" s="29"/>
      <c r="E283" s="29"/>
      <c r="F283" s="33"/>
      <c r="G283" s="29"/>
      <c r="H283" s="30"/>
      <c r="I283" s="29"/>
    </row>
    <row r="284" spans="2:9" ht="18.75" customHeight="1" x14ac:dyDescent="0.25">
      <c r="B284" s="29"/>
      <c r="C284" s="29"/>
      <c r="D284" s="29"/>
      <c r="E284" s="29"/>
      <c r="F284" s="33"/>
      <c r="G284" s="29"/>
      <c r="H284" s="30"/>
      <c r="I284" s="29"/>
    </row>
    <row r="285" spans="2:9" ht="18.75" customHeight="1" x14ac:dyDescent="0.25">
      <c r="B285" s="29"/>
      <c r="C285" s="29"/>
      <c r="D285" s="29"/>
      <c r="E285" s="29"/>
      <c r="F285" s="33"/>
      <c r="G285" s="29"/>
      <c r="H285" s="30"/>
      <c r="I285" s="29"/>
    </row>
    <row r="286" spans="2:9" ht="18.75" customHeight="1" x14ac:dyDescent="0.25">
      <c r="B286" s="29"/>
      <c r="C286" s="29"/>
      <c r="D286" s="29"/>
      <c r="E286" s="29"/>
      <c r="F286" s="33"/>
      <c r="G286" s="29"/>
      <c r="H286" s="30"/>
      <c r="I286" s="29"/>
    </row>
    <row r="287" spans="2:9" ht="18.75" customHeight="1" x14ac:dyDescent="0.25">
      <c r="B287" s="29"/>
      <c r="C287" s="29"/>
      <c r="D287" s="29"/>
      <c r="E287" s="29"/>
      <c r="F287" s="33"/>
      <c r="G287" s="29"/>
      <c r="H287" s="30"/>
      <c r="I287" s="29"/>
    </row>
    <row r="288" spans="2:9" ht="18.75" customHeight="1" x14ac:dyDescent="0.25">
      <c r="B288" s="29"/>
      <c r="C288" s="29"/>
      <c r="D288" s="29"/>
      <c r="E288" s="29"/>
      <c r="F288" s="33"/>
      <c r="G288" s="29"/>
      <c r="H288" s="30"/>
      <c r="I288" s="29"/>
    </row>
    <row r="289" spans="2:9" ht="18.75" customHeight="1" x14ac:dyDescent="0.25">
      <c r="B289" s="29"/>
      <c r="C289" s="29"/>
      <c r="D289" s="29"/>
      <c r="E289" s="29"/>
      <c r="F289" s="33"/>
      <c r="G289" s="29"/>
      <c r="H289" s="30"/>
      <c r="I289" s="29"/>
    </row>
    <row r="290" spans="2:9" ht="18.75" customHeight="1" x14ac:dyDescent="0.25">
      <c r="B290" s="29"/>
      <c r="C290" s="29"/>
      <c r="D290" s="29"/>
      <c r="E290" s="29"/>
      <c r="F290" s="33"/>
      <c r="G290" s="29"/>
      <c r="H290" s="30"/>
      <c r="I290" s="29"/>
    </row>
    <row r="291" spans="2:9" ht="18.75" customHeight="1" x14ac:dyDescent="0.25">
      <c r="B291" s="29"/>
      <c r="C291" s="29"/>
      <c r="D291" s="29"/>
      <c r="E291" s="29"/>
      <c r="F291" s="33"/>
      <c r="G291" s="29"/>
      <c r="H291" s="30"/>
      <c r="I291" s="29"/>
    </row>
    <row r="292" spans="2:9" ht="18.75" customHeight="1" x14ac:dyDescent="0.25">
      <c r="B292" s="29"/>
      <c r="C292" s="29"/>
      <c r="D292" s="29"/>
      <c r="E292" s="29"/>
      <c r="F292" s="33"/>
      <c r="G292" s="29"/>
      <c r="H292" s="30"/>
      <c r="I292" s="29"/>
    </row>
    <row r="293" spans="2:9" ht="18.75" customHeight="1" x14ac:dyDescent="0.25">
      <c r="B293" s="29"/>
      <c r="C293" s="29"/>
      <c r="D293" s="29"/>
      <c r="E293" s="29"/>
      <c r="F293" s="33"/>
      <c r="G293" s="29"/>
      <c r="H293" s="30"/>
      <c r="I293" s="29"/>
    </row>
    <row r="294" spans="2:9" ht="18.75" customHeight="1" x14ac:dyDescent="0.25">
      <c r="B294" s="29"/>
      <c r="C294" s="29"/>
      <c r="D294" s="29"/>
      <c r="E294" s="29"/>
      <c r="F294" s="33"/>
      <c r="G294" s="29"/>
      <c r="H294" s="30"/>
      <c r="I294" s="29"/>
    </row>
    <row r="295" spans="2:9" ht="18.75" customHeight="1" x14ac:dyDescent="0.25">
      <c r="B295" s="29"/>
      <c r="C295" s="29"/>
      <c r="D295" s="29"/>
      <c r="E295" s="29"/>
      <c r="F295" s="33"/>
      <c r="G295" s="29"/>
      <c r="H295" s="30"/>
      <c r="I295" s="29"/>
    </row>
    <row r="296" spans="2:9" ht="18.75" customHeight="1" x14ac:dyDescent="0.25">
      <c r="B296" s="29"/>
      <c r="C296" s="29"/>
      <c r="D296" s="29"/>
      <c r="E296" s="29"/>
      <c r="F296" s="33"/>
      <c r="G296" s="29"/>
      <c r="H296" s="30"/>
      <c r="I296" s="29"/>
    </row>
    <row r="297" spans="2:9" ht="18.75" customHeight="1" x14ac:dyDescent="0.25">
      <c r="B297" s="29"/>
      <c r="C297" s="29"/>
      <c r="D297" s="29"/>
      <c r="E297" s="29"/>
      <c r="F297" s="33"/>
      <c r="G297" s="29"/>
      <c r="H297" s="30"/>
      <c r="I297" s="29"/>
    </row>
  </sheetData>
  <mergeCells count="40">
    <mergeCell ref="B63:B64"/>
    <mergeCell ref="C63:C64"/>
    <mergeCell ref="D63:D64"/>
    <mergeCell ref="B59:B60"/>
    <mergeCell ref="C59:C60"/>
    <mergeCell ref="D59:D60"/>
    <mergeCell ref="B61:B62"/>
    <mergeCell ref="C61:C62"/>
    <mergeCell ref="D61:D62"/>
    <mergeCell ref="B55:B56"/>
    <mergeCell ref="C55:C56"/>
    <mergeCell ref="D55:D56"/>
    <mergeCell ref="B57:B58"/>
    <mergeCell ref="C57:C58"/>
    <mergeCell ref="D57:D58"/>
    <mergeCell ref="B51:B52"/>
    <mergeCell ref="C51:C52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B43:B44"/>
    <mergeCell ref="C43:C44"/>
    <mergeCell ref="D43:D44"/>
    <mergeCell ref="B45:B46"/>
    <mergeCell ref="C45:C46"/>
    <mergeCell ref="D45:D46"/>
    <mergeCell ref="B1:I1"/>
    <mergeCell ref="B2:D2"/>
    <mergeCell ref="B3:D3"/>
    <mergeCell ref="B4:D4"/>
    <mergeCell ref="B41:B42"/>
    <mergeCell ref="C41:C42"/>
    <mergeCell ref="D41:D42"/>
  </mergeCells>
  <phoneticPr fontId="8" type="noConversion"/>
  <dataValidations count="2">
    <dataValidation type="textLength" operator="equal" allowBlank="1" showInputMessage="1" showErrorMessage="1" sqref="F13:F38 F41:F64" xr:uid="{75FE63B5-C0EF-4BC8-8EB2-0DBAC4212E56}">
      <formula1>7</formula1>
    </dataValidation>
    <dataValidation type="custom" allowBlank="1" showInputMessage="1" showErrorMessage="1" sqref="E42" xr:uid="{431711B7-91B9-4759-9107-D1B469CC4C5C}">
      <formula1>E41&lt;&gt;""</formula1>
    </dataValidation>
  </dataValidations>
  <pageMargins left="0.39370078740157505" right="0.39370078740157505" top="0.39370078740157505" bottom="0.39370078740157505" header="0.39370078740157505" footer="0.39370078740157505"/>
  <pageSetup paperSize="0" fitToWidth="0" fitToHeight="0" orientation="portrait" horizontalDpi="0" verticalDpi="0" copies="0"/>
  <headerFooter>
    <oddFooter>&amp;L承辦人：                                          主  任：                                 校  長：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363C-BE02-4BD9-8326-C3D37AD2A085}">
  <dimension ref="A1:J318"/>
  <sheetViews>
    <sheetView workbookViewId="0"/>
  </sheetViews>
  <sheetFormatPr defaultRowHeight="16.5" customHeight="1" x14ac:dyDescent="0.25"/>
  <cols>
    <col min="1" max="1" width="2.75" style="1" customWidth="1"/>
    <col min="2" max="2" width="4" style="61" customWidth="1"/>
    <col min="3" max="3" width="7.5" style="61" customWidth="1"/>
    <col min="4" max="4" width="10.75" style="1" customWidth="1"/>
    <col min="5" max="5" width="13.25" style="1" customWidth="1"/>
    <col min="6" max="6" width="13.25" style="62" customWidth="1"/>
    <col min="7" max="7" width="13.25" style="1" customWidth="1"/>
    <col min="8" max="8" width="13.25" style="63" customWidth="1"/>
    <col min="9" max="9" width="4.875" style="1" customWidth="1"/>
    <col min="10" max="10" width="12" style="1" hidden="1" customWidth="1"/>
    <col min="11" max="11" width="9" style="1" customWidth="1"/>
    <col min="12" max="16384" width="9" style="1"/>
  </cols>
  <sheetData>
    <row r="1" spans="1:10" ht="25.5" customHeight="1" x14ac:dyDescent="0.25">
      <c r="A1" s="1">
        <f>MAX(國小組報名表!A:A)</f>
        <v>4</v>
      </c>
      <c r="B1" s="36" t="s">
        <v>35</v>
      </c>
      <c r="C1" s="36"/>
      <c r="D1" s="36"/>
      <c r="E1" s="36"/>
      <c r="F1" s="36"/>
      <c r="G1" s="36"/>
      <c r="H1" s="36"/>
      <c r="I1" s="36"/>
    </row>
    <row r="2" spans="1:10" s="15" customFormat="1" ht="15.75" customHeight="1" x14ac:dyDescent="0.25">
      <c r="B2" s="37" t="s">
        <v>1</v>
      </c>
      <c r="C2" s="37"/>
      <c r="D2" s="37"/>
      <c r="E2" s="4"/>
      <c r="F2" s="5"/>
      <c r="G2" s="5"/>
      <c r="H2" s="6"/>
      <c r="I2" s="2"/>
    </row>
    <row r="3" spans="1:10" s="15" customFormat="1" ht="15.75" customHeight="1" x14ac:dyDescent="0.25">
      <c r="B3" s="37" t="s">
        <v>2</v>
      </c>
      <c r="C3" s="37"/>
      <c r="D3" s="37"/>
      <c r="E3" s="4"/>
      <c r="F3" s="7"/>
      <c r="G3" s="7"/>
      <c r="H3" s="8"/>
      <c r="I3" s="2"/>
    </row>
    <row r="4" spans="1:10" s="15" customFormat="1" ht="15.75" customHeight="1" x14ac:dyDescent="0.25">
      <c r="B4" s="38" t="s">
        <v>3</v>
      </c>
      <c r="C4" s="38"/>
      <c r="D4" s="38"/>
      <c r="E4" s="10"/>
      <c r="F4" s="11"/>
      <c r="G4" s="2"/>
      <c r="H4" s="18"/>
      <c r="I4" s="2"/>
    </row>
    <row r="5" spans="1:10" s="15" customFormat="1" ht="15.75" customHeight="1" x14ac:dyDescent="0.25">
      <c r="B5" s="3" t="s">
        <v>4</v>
      </c>
      <c r="C5" s="3"/>
      <c r="D5" s="3"/>
      <c r="F5" s="41"/>
      <c r="H5" s="18"/>
    </row>
    <row r="6" spans="1:10" s="15" customFormat="1" ht="15.75" customHeight="1" x14ac:dyDescent="0.25">
      <c r="B6" s="3" t="s">
        <v>5</v>
      </c>
      <c r="C6" s="3"/>
      <c r="D6" s="3"/>
      <c r="F6" s="41"/>
      <c r="H6" s="18"/>
    </row>
    <row r="7" spans="1:10" s="15" customFormat="1" ht="15.75" customHeight="1" x14ac:dyDescent="0.25">
      <c r="A7" s="17">
        <f>IF(E7&lt;&gt;"",A1+MAX($A$2:A6)+1,"")</f>
        <v>5</v>
      </c>
      <c r="B7" s="42"/>
      <c r="C7" s="43">
        <f>IF(E7="","",$E$4)</f>
        <v>0</v>
      </c>
      <c r="D7" s="42" t="s">
        <v>6</v>
      </c>
      <c r="E7" s="44" t="s">
        <v>36</v>
      </c>
      <c r="F7" s="41"/>
      <c r="H7" s="18"/>
    </row>
    <row r="8" spans="1:10" s="15" customFormat="1" ht="15.75" customHeight="1" x14ac:dyDescent="0.25">
      <c r="A8" s="2">
        <f>A7+1</f>
        <v>6</v>
      </c>
      <c r="B8" s="2"/>
      <c r="C8" s="12" t="str">
        <f>IF(E8="","",$E$4)</f>
        <v/>
      </c>
      <c r="D8" s="2" t="s">
        <v>37</v>
      </c>
      <c r="E8" s="44"/>
      <c r="F8" s="41"/>
      <c r="H8" s="18"/>
    </row>
    <row r="9" spans="1:10" s="15" customFormat="1" ht="15.75" customHeight="1" x14ac:dyDescent="0.25">
      <c r="A9" s="2">
        <f>A8+1</f>
        <v>7</v>
      </c>
      <c r="B9" s="2"/>
      <c r="C9" s="12" t="str">
        <f>IF(E9="","",$E$4)</f>
        <v/>
      </c>
      <c r="D9" s="2" t="s">
        <v>9</v>
      </c>
      <c r="E9" s="45"/>
      <c r="F9" s="46"/>
      <c r="G9" s="44"/>
      <c r="H9" s="47"/>
    </row>
    <row r="10" spans="1:10" s="15" customFormat="1" ht="15.75" customHeight="1" x14ac:dyDescent="0.25">
      <c r="A10" s="2">
        <f>A9+1</f>
        <v>8</v>
      </c>
      <c r="B10" s="2"/>
      <c r="C10" s="12" t="str">
        <f>IF(E10="","",$E$4)</f>
        <v/>
      </c>
      <c r="D10" s="2" t="s">
        <v>10</v>
      </c>
      <c r="E10" s="44"/>
      <c r="F10" s="41"/>
      <c r="G10" s="9" t="s">
        <v>11</v>
      </c>
      <c r="H10" s="14"/>
    </row>
    <row r="11" spans="1:10" s="15" customFormat="1" ht="15.75" customHeight="1" x14ac:dyDescent="0.25">
      <c r="A11" s="17" t="str">
        <f>IF(E11&lt;&gt;"",MAX($A$2:A10)+1,"")</f>
        <v/>
      </c>
      <c r="B11" s="3" t="s">
        <v>12</v>
      </c>
      <c r="C11" s="3"/>
      <c r="D11" s="3"/>
      <c r="F11" s="16" t="s">
        <v>13</v>
      </c>
      <c r="G11" s="17"/>
      <c r="H11" s="18"/>
    </row>
    <row r="12" spans="1:10" s="17" customFormat="1" ht="15.75" customHeight="1" x14ac:dyDescent="0.25">
      <c r="B12" s="48" t="s">
        <v>14</v>
      </c>
      <c r="C12" s="48" t="s">
        <v>15</v>
      </c>
      <c r="D12" s="49" t="s">
        <v>16</v>
      </c>
      <c r="E12" s="48" t="s">
        <v>17</v>
      </c>
      <c r="F12" s="50" t="s">
        <v>18</v>
      </c>
      <c r="G12" s="48" t="s">
        <v>19</v>
      </c>
      <c r="H12" s="51" t="s">
        <v>20</v>
      </c>
      <c r="I12" s="48" t="s">
        <v>21</v>
      </c>
      <c r="J12" s="22" t="s">
        <v>18</v>
      </c>
    </row>
    <row r="13" spans="1:10" s="17" customFormat="1" ht="20.25" customHeight="1" x14ac:dyDescent="0.25">
      <c r="A13" s="17" t="str">
        <f>IF(E13&lt;&gt;"",MAX($A$2:A12)+1,"")</f>
        <v/>
      </c>
      <c r="B13" s="52">
        <v>1</v>
      </c>
      <c r="C13" s="52" t="str">
        <f t="shared" ref="C13:C42" si="0">IF(E13="","",$E$4)</f>
        <v/>
      </c>
      <c r="D13" s="53" t="s">
        <v>38</v>
      </c>
      <c r="E13" s="48"/>
      <c r="F13" s="50"/>
      <c r="G13" s="48"/>
      <c r="H13" s="51"/>
      <c r="I13" s="48"/>
      <c r="J13" s="22" t="str">
        <f t="shared" ref="J13:J42" si="1">IF(F13="","",LEFT(F13,3)&amp;"."&amp;MID(F13,4,2)&amp;"."&amp;RIGHT(F13,2))</f>
        <v/>
      </c>
    </row>
    <row r="14" spans="1:10" s="17" customFormat="1" ht="20.25" customHeight="1" x14ac:dyDescent="0.25">
      <c r="A14" s="17" t="str">
        <f>IF(E14&lt;&gt;"",MAX($A$2:A13)+1,"")</f>
        <v/>
      </c>
      <c r="B14" s="48">
        <v>2</v>
      </c>
      <c r="C14" s="52" t="str">
        <f t="shared" si="0"/>
        <v/>
      </c>
      <c r="D14" s="53" t="s">
        <v>38</v>
      </c>
      <c r="E14" s="48"/>
      <c r="F14" s="50"/>
      <c r="G14" s="48"/>
      <c r="H14" s="51"/>
      <c r="I14" s="48"/>
      <c r="J14" s="22" t="str">
        <f t="shared" si="1"/>
        <v/>
      </c>
    </row>
    <row r="15" spans="1:10" s="17" customFormat="1" ht="20.25" customHeight="1" x14ac:dyDescent="0.25">
      <c r="A15" s="17" t="str">
        <f>IF(E15&lt;&gt;"",MAX($A$2:A14)+1,"")</f>
        <v/>
      </c>
      <c r="B15" s="48">
        <v>3</v>
      </c>
      <c r="C15" s="52" t="str">
        <f t="shared" si="0"/>
        <v/>
      </c>
      <c r="D15" s="53" t="s">
        <v>38</v>
      </c>
      <c r="E15" s="48"/>
      <c r="F15" s="50"/>
      <c r="G15" s="48"/>
      <c r="H15" s="51"/>
      <c r="I15" s="48"/>
      <c r="J15" s="22" t="str">
        <f t="shared" si="1"/>
        <v/>
      </c>
    </row>
    <row r="16" spans="1:10" s="17" customFormat="1" ht="20.25" customHeight="1" x14ac:dyDescent="0.25">
      <c r="A16" s="17" t="str">
        <f>IF(E16&lt;&gt;"",MAX($A$2:A15)+1,"")</f>
        <v/>
      </c>
      <c r="B16" s="48">
        <v>4</v>
      </c>
      <c r="C16" s="52" t="str">
        <f t="shared" si="0"/>
        <v/>
      </c>
      <c r="D16" s="53" t="s">
        <v>38</v>
      </c>
      <c r="E16" s="48"/>
      <c r="F16" s="50"/>
      <c r="G16" s="48"/>
      <c r="H16" s="51"/>
      <c r="I16" s="48"/>
      <c r="J16" s="22" t="str">
        <f t="shared" si="1"/>
        <v/>
      </c>
    </row>
    <row r="17" spans="1:10" s="17" customFormat="1" ht="20.25" customHeight="1" x14ac:dyDescent="0.25">
      <c r="A17" s="17" t="str">
        <f>IF(E17&lt;&gt;"",MAX($A$2:A16)+1,"")</f>
        <v/>
      </c>
      <c r="B17" s="48">
        <v>5</v>
      </c>
      <c r="C17" s="52" t="str">
        <f t="shared" si="0"/>
        <v/>
      </c>
      <c r="D17" s="53" t="s">
        <v>38</v>
      </c>
      <c r="E17" s="48"/>
      <c r="F17" s="50"/>
      <c r="G17" s="48"/>
      <c r="H17" s="51"/>
      <c r="I17" s="48"/>
      <c r="J17" s="22" t="str">
        <f t="shared" si="1"/>
        <v/>
      </c>
    </row>
    <row r="18" spans="1:10" s="17" customFormat="1" ht="20.25" customHeight="1" x14ac:dyDescent="0.25">
      <c r="A18" s="17" t="str">
        <f>IF(E18&lt;&gt;"",MAX($A$2:A17)+1,"")</f>
        <v/>
      </c>
      <c r="B18" s="48">
        <v>6</v>
      </c>
      <c r="C18" s="52" t="str">
        <f t="shared" si="0"/>
        <v/>
      </c>
      <c r="D18" s="53" t="s">
        <v>38</v>
      </c>
      <c r="E18" s="48"/>
      <c r="F18" s="50"/>
      <c r="G18" s="48"/>
      <c r="H18" s="51"/>
      <c r="I18" s="48"/>
      <c r="J18" s="22" t="str">
        <f t="shared" si="1"/>
        <v/>
      </c>
    </row>
    <row r="19" spans="1:10" s="17" customFormat="1" ht="20.25" customHeight="1" x14ac:dyDescent="0.25">
      <c r="A19" s="17" t="str">
        <f>IF(E19&lt;&gt;"",MAX($A$2:A18)+1,"")</f>
        <v/>
      </c>
      <c r="B19" s="48">
        <v>7</v>
      </c>
      <c r="C19" s="52" t="str">
        <f t="shared" si="0"/>
        <v/>
      </c>
      <c r="D19" s="53" t="s">
        <v>38</v>
      </c>
      <c r="E19" s="48"/>
      <c r="F19" s="50"/>
      <c r="G19" s="48"/>
      <c r="H19" s="51"/>
      <c r="I19" s="48"/>
      <c r="J19" s="22" t="str">
        <f t="shared" si="1"/>
        <v/>
      </c>
    </row>
    <row r="20" spans="1:10" s="17" customFormat="1" ht="20.25" customHeight="1" x14ac:dyDescent="0.25">
      <c r="A20" s="17" t="str">
        <f>IF(E20&lt;&gt;"",MAX($A$2:A19)+1,"")</f>
        <v/>
      </c>
      <c r="B20" s="48">
        <v>8</v>
      </c>
      <c r="C20" s="52" t="str">
        <f t="shared" si="0"/>
        <v/>
      </c>
      <c r="D20" s="53" t="s">
        <v>38</v>
      </c>
      <c r="E20" s="48"/>
      <c r="F20" s="50"/>
      <c r="G20" s="48"/>
      <c r="H20" s="51"/>
      <c r="I20" s="48"/>
      <c r="J20" s="22" t="str">
        <f t="shared" si="1"/>
        <v/>
      </c>
    </row>
    <row r="21" spans="1:10" s="17" customFormat="1" ht="20.25" customHeight="1" x14ac:dyDescent="0.25">
      <c r="A21" s="17" t="str">
        <f>IF(E21&lt;&gt;"",MAX($A$2:A20)+1,"")</f>
        <v/>
      </c>
      <c r="B21" s="48">
        <v>9</v>
      </c>
      <c r="C21" s="52" t="str">
        <f t="shared" si="0"/>
        <v/>
      </c>
      <c r="D21" s="53" t="s">
        <v>38</v>
      </c>
      <c r="E21" s="48"/>
      <c r="F21" s="50"/>
      <c r="G21" s="48"/>
      <c r="H21" s="51"/>
      <c r="I21" s="48"/>
      <c r="J21" s="22" t="str">
        <f t="shared" si="1"/>
        <v/>
      </c>
    </row>
    <row r="22" spans="1:10" s="17" customFormat="1" ht="20.25" customHeight="1" x14ac:dyDescent="0.25">
      <c r="A22" s="17" t="str">
        <f>IF(E22&lt;&gt;"",MAX($A$2:A21)+1,"")</f>
        <v/>
      </c>
      <c r="B22" s="48">
        <v>10</v>
      </c>
      <c r="C22" s="52" t="str">
        <f t="shared" si="0"/>
        <v/>
      </c>
      <c r="D22" s="48"/>
      <c r="E22" s="48"/>
      <c r="F22" s="50"/>
      <c r="G22" s="48"/>
      <c r="H22" s="51"/>
      <c r="I22" s="48"/>
      <c r="J22" s="22" t="str">
        <f t="shared" si="1"/>
        <v/>
      </c>
    </row>
    <row r="23" spans="1:10" s="17" customFormat="1" ht="20.25" customHeight="1" x14ac:dyDescent="0.25">
      <c r="A23" s="17" t="str">
        <f>IF(E23&lt;&gt;"",MAX($A$2:A22)+1,"")</f>
        <v/>
      </c>
      <c r="B23" s="48">
        <v>11</v>
      </c>
      <c r="C23" s="52" t="str">
        <f t="shared" si="0"/>
        <v/>
      </c>
      <c r="D23" s="48"/>
      <c r="E23" s="48"/>
      <c r="F23" s="50"/>
      <c r="G23" s="48"/>
      <c r="H23" s="51"/>
      <c r="I23" s="48"/>
      <c r="J23" s="22" t="str">
        <f t="shared" si="1"/>
        <v/>
      </c>
    </row>
    <row r="24" spans="1:10" s="17" customFormat="1" ht="20.25" customHeight="1" x14ac:dyDescent="0.25">
      <c r="A24" s="17" t="str">
        <f>IF(E24&lt;&gt;"",MAX($A$2:A23)+1,"")</f>
        <v/>
      </c>
      <c r="B24" s="48">
        <v>12</v>
      </c>
      <c r="C24" s="52" t="str">
        <f t="shared" si="0"/>
        <v/>
      </c>
      <c r="D24" s="48"/>
      <c r="E24" s="48"/>
      <c r="F24" s="50"/>
      <c r="G24" s="48"/>
      <c r="H24" s="51"/>
      <c r="I24" s="48"/>
      <c r="J24" s="22" t="str">
        <f t="shared" si="1"/>
        <v/>
      </c>
    </row>
    <row r="25" spans="1:10" s="17" customFormat="1" ht="20.25" customHeight="1" x14ac:dyDescent="0.25">
      <c r="A25" s="17" t="str">
        <f>IF(E25&lt;&gt;"",MAX($A$2:A24)+1,"")</f>
        <v/>
      </c>
      <c r="B25" s="48">
        <v>13</v>
      </c>
      <c r="C25" s="52" t="str">
        <f t="shared" si="0"/>
        <v/>
      </c>
      <c r="D25" s="48"/>
      <c r="E25" s="48"/>
      <c r="F25" s="50"/>
      <c r="G25" s="48"/>
      <c r="H25" s="51"/>
      <c r="I25" s="48"/>
      <c r="J25" s="22" t="str">
        <f t="shared" si="1"/>
        <v/>
      </c>
    </row>
    <row r="26" spans="1:10" s="17" customFormat="1" ht="20.25" customHeight="1" x14ac:dyDescent="0.25">
      <c r="A26" s="17" t="str">
        <f>IF(E26&lt;&gt;"",MAX($A$2:A25)+1,"")</f>
        <v/>
      </c>
      <c r="B26" s="48">
        <v>14</v>
      </c>
      <c r="C26" s="52" t="str">
        <f t="shared" si="0"/>
        <v/>
      </c>
      <c r="D26" s="48"/>
      <c r="E26" s="48"/>
      <c r="F26" s="50"/>
      <c r="G26" s="48"/>
      <c r="H26" s="51"/>
      <c r="I26" s="48"/>
      <c r="J26" s="22" t="str">
        <f t="shared" si="1"/>
        <v/>
      </c>
    </row>
    <row r="27" spans="1:10" s="17" customFormat="1" ht="20.25" customHeight="1" x14ac:dyDescent="0.25">
      <c r="A27" s="17" t="str">
        <f>IF(E27&lt;&gt;"",MAX($A$2:A26)+1,"")</f>
        <v/>
      </c>
      <c r="B27" s="48">
        <v>15</v>
      </c>
      <c r="C27" s="52" t="str">
        <f t="shared" si="0"/>
        <v/>
      </c>
      <c r="D27" s="48"/>
      <c r="E27" s="48"/>
      <c r="F27" s="50"/>
      <c r="G27" s="48"/>
      <c r="H27" s="51"/>
      <c r="I27" s="48"/>
      <c r="J27" s="22" t="str">
        <f t="shared" si="1"/>
        <v/>
      </c>
    </row>
    <row r="28" spans="1:10" s="17" customFormat="1" ht="20.25" customHeight="1" x14ac:dyDescent="0.25">
      <c r="A28" s="17" t="str">
        <f>IF(E28&lt;&gt;"",MAX($A$2:A27)+1,"")</f>
        <v/>
      </c>
      <c r="B28" s="48">
        <v>1</v>
      </c>
      <c r="C28" s="52" t="str">
        <f t="shared" si="0"/>
        <v/>
      </c>
      <c r="D28" s="54" t="s">
        <v>39</v>
      </c>
      <c r="E28" s="48"/>
      <c r="F28" s="50"/>
      <c r="G28" s="48"/>
      <c r="H28" s="51"/>
      <c r="I28" s="48"/>
      <c r="J28" s="22" t="str">
        <f t="shared" si="1"/>
        <v/>
      </c>
    </row>
    <row r="29" spans="1:10" s="17" customFormat="1" ht="20.25" customHeight="1" x14ac:dyDescent="0.25">
      <c r="A29" s="17" t="str">
        <f>IF(E29&lt;&gt;"",MAX($A$2:A28)+1,"")</f>
        <v/>
      </c>
      <c r="B29" s="48">
        <v>2</v>
      </c>
      <c r="C29" s="52" t="str">
        <f t="shared" si="0"/>
        <v/>
      </c>
      <c r="D29" s="54" t="s">
        <v>39</v>
      </c>
      <c r="E29" s="48"/>
      <c r="F29" s="50"/>
      <c r="G29" s="48"/>
      <c r="H29" s="51"/>
      <c r="I29" s="48"/>
      <c r="J29" s="22" t="str">
        <f t="shared" si="1"/>
        <v/>
      </c>
    </row>
    <row r="30" spans="1:10" s="17" customFormat="1" ht="20.25" customHeight="1" x14ac:dyDescent="0.25">
      <c r="A30" s="17" t="str">
        <f>IF(E30&lt;&gt;"",MAX($A$2:A29)+1,"")</f>
        <v/>
      </c>
      <c r="B30" s="48">
        <v>3</v>
      </c>
      <c r="C30" s="52" t="str">
        <f t="shared" si="0"/>
        <v/>
      </c>
      <c r="D30" s="54" t="s">
        <v>39</v>
      </c>
      <c r="E30" s="48"/>
      <c r="F30" s="50"/>
      <c r="G30" s="48"/>
      <c r="H30" s="51"/>
      <c r="I30" s="48"/>
      <c r="J30" s="22" t="str">
        <f t="shared" si="1"/>
        <v/>
      </c>
    </row>
    <row r="31" spans="1:10" s="17" customFormat="1" ht="20.25" customHeight="1" x14ac:dyDescent="0.25">
      <c r="A31" s="17" t="str">
        <f>IF(E31&lt;&gt;"",MAX($A$2:A30)+1,"")</f>
        <v/>
      </c>
      <c r="B31" s="48">
        <v>4</v>
      </c>
      <c r="C31" s="52" t="str">
        <f t="shared" si="0"/>
        <v/>
      </c>
      <c r="D31" s="54" t="s">
        <v>39</v>
      </c>
      <c r="E31" s="48"/>
      <c r="F31" s="50"/>
      <c r="G31" s="48"/>
      <c r="H31" s="51"/>
      <c r="I31" s="48"/>
      <c r="J31" s="22" t="str">
        <f t="shared" si="1"/>
        <v/>
      </c>
    </row>
    <row r="32" spans="1:10" s="17" customFormat="1" ht="20.25" customHeight="1" x14ac:dyDescent="0.25">
      <c r="A32" s="17" t="str">
        <f>IF(E32&lt;&gt;"",MAX($A$2:A31)+1,"")</f>
        <v/>
      </c>
      <c r="B32" s="48">
        <v>5</v>
      </c>
      <c r="C32" s="52" t="str">
        <f t="shared" si="0"/>
        <v/>
      </c>
      <c r="D32" s="54" t="s">
        <v>39</v>
      </c>
      <c r="E32" s="48"/>
      <c r="F32" s="50"/>
      <c r="G32" s="48"/>
      <c r="H32" s="51"/>
      <c r="I32" s="48"/>
      <c r="J32" s="22" t="str">
        <f t="shared" si="1"/>
        <v/>
      </c>
    </row>
    <row r="33" spans="1:10" s="17" customFormat="1" ht="20.25" customHeight="1" x14ac:dyDescent="0.25">
      <c r="A33" s="17" t="str">
        <f>IF(E33&lt;&gt;"",MAX($A$2:A32)+1,"")</f>
        <v/>
      </c>
      <c r="B33" s="48">
        <v>6</v>
      </c>
      <c r="C33" s="52" t="str">
        <f t="shared" si="0"/>
        <v/>
      </c>
      <c r="D33" s="54" t="s">
        <v>39</v>
      </c>
      <c r="E33" s="48"/>
      <c r="F33" s="50"/>
      <c r="G33" s="48"/>
      <c r="H33" s="51"/>
      <c r="I33" s="48"/>
      <c r="J33" s="22" t="str">
        <f t="shared" si="1"/>
        <v/>
      </c>
    </row>
    <row r="34" spans="1:10" s="17" customFormat="1" ht="20.25" customHeight="1" x14ac:dyDescent="0.25">
      <c r="A34" s="17" t="str">
        <f>IF(E34&lt;&gt;"",MAX($A$2:A33)+1,"")</f>
        <v/>
      </c>
      <c r="B34" s="48">
        <v>7</v>
      </c>
      <c r="C34" s="52" t="str">
        <f t="shared" si="0"/>
        <v/>
      </c>
      <c r="D34" s="54" t="s">
        <v>39</v>
      </c>
      <c r="E34" s="48"/>
      <c r="F34" s="50"/>
      <c r="G34" s="48"/>
      <c r="H34" s="51"/>
      <c r="I34" s="48"/>
      <c r="J34" s="22" t="str">
        <f t="shared" si="1"/>
        <v/>
      </c>
    </row>
    <row r="35" spans="1:10" s="17" customFormat="1" ht="20.25" customHeight="1" x14ac:dyDescent="0.25">
      <c r="A35" s="17" t="str">
        <f>IF(E35&lt;&gt;"",MAX($A$2:A34)+1,"")</f>
        <v/>
      </c>
      <c r="B35" s="55">
        <v>8</v>
      </c>
      <c r="C35" s="52" t="str">
        <f t="shared" si="0"/>
        <v/>
      </c>
      <c r="D35" s="56" t="s">
        <v>39</v>
      </c>
      <c r="E35" s="55"/>
      <c r="F35" s="57"/>
      <c r="G35" s="55"/>
      <c r="H35" s="58"/>
      <c r="I35" s="55"/>
      <c r="J35" s="22" t="str">
        <f t="shared" si="1"/>
        <v/>
      </c>
    </row>
    <row r="36" spans="1:10" s="17" customFormat="1" ht="20.25" customHeight="1" x14ac:dyDescent="0.25">
      <c r="A36" s="17" t="str">
        <f>IF(E36&lt;&gt;"",MAX($A$2:A35)+1,"")</f>
        <v/>
      </c>
      <c r="B36" s="48">
        <v>9</v>
      </c>
      <c r="C36" s="52" t="str">
        <f t="shared" si="0"/>
        <v/>
      </c>
      <c r="D36" s="54" t="s">
        <v>39</v>
      </c>
      <c r="E36" s="48"/>
      <c r="F36" s="50"/>
      <c r="G36" s="48"/>
      <c r="H36" s="51"/>
      <c r="I36" s="48"/>
      <c r="J36" s="22" t="str">
        <f t="shared" si="1"/>
        <v/>
      </c>
    </row>
    <row r="37" spans="1:10" s="17" customFormat="1" ht="20.25" customHeight="1" x14ac:dyDescent="0.25">
      <c r="A37" s="17" t="str">
        <f>IF(E37&lt;&gt;"",MAX($A$2:A36)+1,"")</f>
        <v/>
      </c>
      <c r="B37" s="48">
        <v>10</v>
      </c>
      <c r="C37" s="52" t="str">
        <f t="shared" si="0"/>
        <v/>
      </c>
      <c r="D37" s="48"/>
      <c r="E37" s="48"/>
      <c r="F37" s="50"/>
      <c r="G37" s="48"/>
      <c r="H37" s="51"/>
      <c r="I37" s="48"/>
      <c r="J37" s="22" t="str">
        <f t="shared" si="1"/>
        <v/>
      </c>
    </row>
    <row r="38" spans="1:10" s="17" customFormat="1" ht="20.25" customHeight="1" x14ac:dyDescent="0.25">
      <c r="A38" s="17" t="str">
        <f>IF(E38&lt;&gt;"",MAX($A$2:A37)+1,"")</f>
        <v/>
      </c>
      <c r="B38" s="48">
        <v>11</v>
      </c>
      <c r="C38" s="52" t="str">
        <f t="shared" si="0"/>
        <v/>
      </c>
      <c r="D38" s="48"/>
      <c r="E38" s="48"/>
      <c r="F38" s="50"/>
      <c r="G38" s="48"/>
      <c r="H38" s="51"/>
      <c r="I38" s="48"/>
      <c r="J38" s="22" t="str">
        <f t="shared" si="1"/>
        <v/>
      </c>
    </row>
    <row r="39" spans="1:10" s="17" customFormat="1" ht="20.25" customHeight="1" x14ac:dyDescent="0.25">
      <c r="A39" s="17" t="str">
        <f>IF(E39&lt;&gt;"",MAX($A$2:A38)+1,"")</f>
        <v/>
      </c>
      <c r="B39" s="48">
        <v>12</v>
      </c>
      <c r="C39" s="52" t="str">
        <f t="shared" si="0"/>
        <v/>
      </c>
      <c r="D39" s="48"/>
      <c r="E39" s="48"/>
      <c r="F39" s="50"/>
      <c r="G39" s="48"/>
      <c r="H39" s="51"/>
      <c r="I39" s="48"/>
      <c r="J39" s="22" t="str">
        <f t="shared" si="1"/>
        <v/>
      </c>
    </row>
    <row r="40" spans="1:10" s="17" customFormat="1" ht="20.25" customHeight="1" x14ac:dyDescent="0.25">
      <c r="A40" s="17" t="str">
        <f>IF(E40&lt;&gt;"",MAX($A$2:A39)+1,"")</f>
        <v/>
      </c>
      <c r="B40" s="48">
        <v>13</v>
      </c>
      <c r="C40" s="52" t="str">
        <f t="shared" si="0"/>
        <v/>
      </c>
      <c r="D40" s="48"/>
      <c r="E40" s="48"/>
      <c r="F40" s="50"/>
      <c r="G40" s="48"/>
      <c r="H40" s="51"/>
      <c r="I40" s="48"/>
      <c r="J40" s="22" t="str">
        <f t="shared" si="1"/>
        <v/>
      </c>
    </row>
    <row r="41" spans="1:10" s="17" customFormat="1" ht="20.25" customHeight="1" x14ac:dyDescent="0.25">
      <c r="A41" s="17" t="str">
        <f>IF(E41&lt;&gt;"",MAX($A$2:A40)+1,"")</f>
        <v/>
      </c>
      <c r="B41" s="48">
        <v>14</v>
      </c>
      <c r="C41" s="52" t="str">
        <f t="shared" si="0"/>
        <v/>
      </c>
      <c r="D41" s="48"/>
      <c r="E41" s="48"/>
      <c r="F41" s="50"/>
      <c r="G41" s="48"/>
      <c r="H41" s="51"/>
      <c r="I41" s="48"/>
      <c r="J41" s="22" t="str">
        <f t="shared" si="1"/>
        <v/>
      </c>
    </row>
    <row r="42" spans="1:10" s="17" customFormat="1" ht="20.25" customHeight="1" x14ac:dyDescent="0.25">
      <c r="A42" s="17" t="str">
        <f>IF(E42&lt;&gt;"",MAX($A$2:A41)+1,"")</f>
        <v/>
      </c>
      <c r="B42" s="48">
        <v>15</v>
      </c>
      <c r="C42" s="52" t="str">
        <f t="shared" si="0"/>
        <v/>
      </c>
      <c r="D42" s="48"/>
      <c r="E42" s="48"/>
      <c r="F42" s="50"/>
      <c r="G42" s="48"/>
      <c r="H42" s="51"/>
      <c r="I42" s="48"/>
      <c r="J42" s="22" t="str">
        <f t="shared" si="1"/>
        <v/>
      </c>
    </row>
    <row r="43" spans="1:10" s="17" customFormat="1" ht="15.75" customHeight="1" x14ac:dyDescent="0.25">
      <c r="B43" s="3" t="s">
        <v>30</v>
      </c>
      <c r="C43" s="3"/>
      <c r="D43" s="15"/>
      <c r="E43" s="15"/>
      <c r="F43" s="16" t="s">
        <v>13</v>
      </c>
      <c r="G43" s="15"/>
      <c r="H43" s="18"/>
      <c r="I43" s="15"/>
      <c r="J43" s="22"/>
    </row>
    <row r="44" spans="1:10" s="17" customFormat="1" ht="15.75" customHeight="1" x14ac:dyDescent="0.25">
      <c r="B44" s="48" t="s">
        <v>14</v>
      </c>
      <c r="C44" s="48" t="s">
        <v>15</v>
      </c>
      <c r="D44" s="48" t="s">
        <v>16</v>
      </c>
      <c r="E44" s="48" t="s">
        <v>17</v>
      </c>
      <c r="F44" s="50" t="s">
        <v>18</v>
      </c>
      <c r="G44" s="48" t="s">
        <v>19</v>
      </c>
      <c r="H44" s="51" t="s">
        <v>20</v>
      </c>
      <c r="I44" s="48" t="s">
        <v>21</v>
      </c>
      <c r="J44" s="17" t="s">
        <v>18</v>
      </c>
    </row>
    <row r="45" spans="1:10" s="17" customFormat="1" ht="17.45" customHeight="1" x14ac:dyDescent="0.25">
      <c r="A45" s="17" t="str">
        <f>IF(E45&lt;&gt;"",MAX($A$2:A44)+1,"")</f>
        <v/>
      </c>
      <c r="B45" s="39">
        <v>1</v>
      </c>
      <c r="C45" s="39" t="str">
        <f>IF(E45="","",$E$4)</f>
        <v/>
      </c>
      <c r="D45" s="39" t="s">
        <v>40</v>
      </c>
      <c r="E45" s="24"/>
      <c r="F45" s="25"/>
      <c r="G45" s="24"/>
      <c r="H45" s="26"/>
      <c r="I45" s="24"/>
      <c r="J45" s="22" t="str">
        <f t="shared" ref="J45:J80" si="2">IF(F45="","",LEFT(F45,3)&amp;"."&amp;MID(F45,4,2)&amp;"."&amp;RIGHT(F45,2))</f>
        <v/>
      </c>
    </row>
    <row r="46" spans="1:10" s="17" customFormat="1" ht="17.45" customHeight="1" x14ac:dyDescent="0.25">
      <c r="A46" s="17" t="str">
        <f>IF(E46&lt;&gt;"",MAX($A$2:A45)+1,"")</f>
        <v/>
      </c>
      <c r="B46" s="39"/>
      <c r="C46" s="39"/>
      <c r="D46" s="39"/>
      <c r="E46" s="24"/>
      <c r="F46" s="25"/>
      <c r="G46" s="24"/>
      <c r="H46" s="26"/>
      <c r="I46" s="24"/>
      <c r="J46" s="22" t="str">
        <f t="shared" si="2"/>
        <v/>
      </c>
    </row>
    <row r="47" spans="1:10" s="17" customFormat="1" ht="17.45" customHeight="1" x14ac:dyDescent="0.25">
      <c r="A47" s="17" t="str">
        <f>IF(E47&lt;&gt;"",MAX($A$2:A46)+1,"")</f>
        <v/>
      </c>
      <c r="B47" s="39">
        <v>2</v>
      </c>
      <c r="C47" s="39" t="str">
        <f>IF(E47="","",$E$4)</f>
        <v/>
      </c>
      <c r="D47" s="39" t="s">
        <v>40</v>
      </c>
      <c r="E47" s="24"/>
      <c r="F47" s="25"/>
      <c r="G47" s="24"/>
      <c r="H47" s="26"/>
      <c r="I47" s="24"/>
      <c r="J47" s="22" t="str">
        <f t="shared" si="2"/>
        <v/>
      </c>
    </row>
    <row r="48" spans="1:10" s="17" customFormat="1" ht="17.45" customHeight="1" x14ac:dyDescent="0.25">
      <c r="A48" s="17" t="str">
        <f>IF(E48&lt;&gt;"",MAX($A$2:A47)+1,"")</f>
        <v/>
      </c>
      <c r="B48" s="39"/>
      <c r="C48" s="39"/>
      <c r="D48" s="39"/>
      <c r="E48" s="24"/>
      <c r="F48" s="25"/>
      <c r="G48" s="24"/>
      <c r="H48" s="26"/>
      <c r="I48" s="24"/>
      <c r="J48" s="22" t="str">
        <f t="shared" si="2"/>
        <v/>
      </c>
    </row>
    <row r="49" spans="1:10" s="17" customFormat="1" ht="17.45" customHeight="1" x14ac:dyDescent="0.25">
      <c r="A49" s="17" t="str">
        <f>IF(E49&lt;&gt;"",MAX($A$2:A48)+1,"")</f>
        <v/>
      </c>
      <c r="B49" s="39">
        <v>3</v>
      </c>
      <c r="C49" s="39" t="str">
        <f>IF(E49="","",$E$4)</f>
        <v/>
      </c>
      <c r="D49" s="39" t="s">
        <v>40</v>
      </c>
      <c r="E49" s="24"/>
      <c r="F49" s="25"/>
      <c r="G49" s="24"/>
      <c r="H49" s="26"/>
      <c r="I49" s="24"/>
      <c r="J49" s="22" t="str">
        <f t="shared" si="2"/>
        <v/>
      </c>
    </row>
    <row r="50" spans="1:10" s="17" customFormat="1" ht="17.45" customHeight="1" x14ac:dyDescent="0.25">
      <c r="A50" s="17" t="str">
        <f>IF(E50&lt;&gt;"",MAX($A$2:A49)+1,"")</f>
        <v/>
      </c>
      <c r="B50" s="39"/>
      <c r="C50" s="39"/>
      <c r="D50" s="39"/>
      <c r="E50" s="24"/>
      <c r="F50" s="25"/>
      <c r="G50" s="24"/>
      <c r="H50" s="26"/>
      <c r="I50" s="24"/>
      <c r="J50" s="22" t="str">
        <f t="shared" si="2"/>
        <v/>
      </c>
    </row>
    <row r="51" spans="1:10" s="17" customFormat="1" ht="17.45" customHeight="1" x14ac:dyDescent="0.25">
      <c r="A51" s="17" t="str">
        <f>IF(E51&lt;&gt;"",MAX($A$2:A50)+1,"")</f>
        <v/>
      </c>
      <c r="B51" s="39">
        <v>4</v>
      </c>
      <c r="C51" s="39" t="str">
        <f>IF(E51="","",$E$4)</f>
        <v/>
      </c>
      <c r="D51" s="39" t="s">
        <v>40</v>
      </c>
      <c r="E51" s="24"/>
      <c r="F51" s="25"/>
      <c r="G51" s="24"/>
      <c r="H51" s="26"/>
      <c r="I51" s="24"/>
      <c r="J51" s="22" t="str">
        <f t="shared" si="2"/>
        <v/>
      </c>
    </row>
    <row r="52" spans="1:10" s="17" customFormat="1" ht="17.45" customHeight="1" x14ac:dyDescent="0.25">
      <c r="A52" s="17" t="str">
        <f>IF(E52&lt;&gt;"",MAX($A$2:A51)+1,"")</f>
        <v/>
      </c>
      <c r="B52" s="39"/>
      <c r="C52" s="39"/>
      <c r="D52" s="39"/>
      <c r="E52" s="24"/>
      <c r="F52" s="25"/>
      <c r="G52" s="24"/>
      <c r="H52" s="26"/>
      <c r="I52" s="24"/>
      <c r="J52" s="22" t="str">
        <f t="shared" si="2"/>
        <v/>
      </c>
    </row>
    <row r="53" spans="1:10" s="17" customFormat="1" ht="17.45" customHeight="1" x14ac:dyDescent="0.25">
      <c r="A53" s="17" t="str">
        <f>IF(E53&lt;&gt;"",MAX($A$2:A52)+1,"")</f>
        <v/>
      </c>
      <c r="B53" s="39">
        <v>5</v>
      </c>
      <c r="C53" s="39" t="str">
        <f>IF(E53="","",$E$4)</f>
        <v/>
      </c>
      <c r="D53" s="39" t="s">
        <v>40</v>
      </c>
      <c r="E53" s="24"/>
      <c r="F53" s="25"/>
      <c r="G53" s="24"/>
      <c r="H53" s="26"/>
      <c r="I53" s="24"/>
      <c r="J53" s="22" t="str">
        <f t="shared" si="2"/>
        <v/>
      </c>
    </row>
    <row r="54" spans="1:10" s="17" customFormat="1" ht="17.45" customHeight="1" x14ac:dyDescent="0.25">
      <c r="A54" s="17" t="str">
        <f>IF(E54&lt;&gt;"",MAX($A$2:A53)+1,"")</f>
        <v/>
      </c>
      <c r="B54" s="39"/>
      <c r="C54" s="39"/>
      <c r="D54" s="39"/>
      <c r="E54" s="24"/>
      <c r="F54" s="25"/>
      <c r="G54" s="24"/>
      <c r="H54" s="26"/>
      <c r="I54" s="24"/>
      <c r="J54" s="22" t="str">
        <f t="shared" si="2"/>
        <v/>
      </c>
    </row>
    <row r="55" spans="1:10" s="17" customFormat="1" ht="17.45" customHeight="1" x14ac:dyDescent="0.25">
      <c r="A55" s="17" t="str">
        <f>IF(E55&lt;&gt;"",MAX($A$2:A54)+1,"")</f>
        <v/>
      </c>
      <c r="B55" s="39">
        <v>6</v>
      </c>
      <c r="C55" s="39" t="str">
        <f>IF(E55="","",$E$4)</f>
        <v/>
      </c>
      <c r="D55" s="39" t="s">
        <v>40</v>
      </c>
      <c r="E55" s="24"/>
      <c r="F55" s="25"/>
      <c r="G55" s="24"/>
      <c r="H55" s="26"/>
      <c r="I55" s="24"/>
      <c r="J55" s="22" t="str">
        <f t="shared" si="2"/>
        <v/>
      </c>
    </row>
    <row r="56" spans="1:10" s="17" customFormat="1" ht="17.45" customHeight="1" x14ac:dyDescent="0.25">
      <c r="A56" s="17" t="str">
        <f>IF(E56&lt;&gt;"",MAX($A$2:A55)+1,"")</f>
        <v/>
      </c>
      <c r="B56" s="39"/>
      <c r="C56" s="39"/>
      <c r="D56" s="39"/>
      <c r="E56" s="24"/>
      <c r="F56" s="25"/>
      <c r="G56" s="24"/>
      <c r="H56" s="26"/>
      <c r="I56" s="24"/>
      <c r="J56" s="22" t="str">
        <f t="shared" si="2"/>
        <v/>
      </c>
    </row>
    <row r="57" spans="1:10" s="17" customFormat="1" ht="17.45" customHeight="1" x14ac:dyDescent="0.25">
      <c r="A57" s="17" t="str">
        <f>IF(E57&lt;&gt;"",MAX($A$2:A56)+1,"")</f>
        <v/>
      </c>
      <c r="B57" s="39">
        <v>7</v>
      </c>
      <c r="C57" s="39" t="str">
        <f>IF(E57="","",$E$4)</f>
        <v/>
      </c>
      <c r="D57" s="39" t="s">
        <v>40</v>
      </c>
      <c r="E57" s="24"/>
      <c r="F57" s="25"/>
      <c r="G57" s="24"/>
      <c r="H57" s="26"/>
      <c r="I57" s="24"/>
      <c r="J57" s="22" t="str">
        <f t="shared" si="2"/>
        <v/>
      </c>
    </row>
    <row r="58" spans="1:10" s="17" customFormat="1" ht="17.45" customHeight="1" x14ac:dyDescent="0.25">
      <c r="A58" s="17" t="str">
        <f>IF(E58&lt;&gt;"",MAX($A$2:A57)+1,"")</f>
        <v/>
      </c>
      <c r="B58" s="39"/>
      <c r="C58" s="39"/>
      <c r="D58" s="39"/>
      <c r="E58" s="24"/>
      <c r="F58" s="25"/>
      <c r="G58" s="24"/>
      <c r="H58" s="26"/>
      <c r="I58" s="24"/>
      <c r="J58" s="22" t="str">
        <f t="shared" si="2"/>
        <v/>
      </c>
    </row>
    <row r="59" spans="1:10" s="17" customFormat="1" ht="17.45" customHeight="1" x14ac:dyDescent="0.25">
      <c r="A59" s="17" t="str">
        <f>IF(E59&lt;&gt;"",MAX($A$2:A58)+1,"")</f>
        <v/>
      </c>
      <c r="B59" s="39">
        <v>8</v>
      </c>
      <c r="C59" s="39" t="str">
        <f>IF(E59="","",$E$4)</f>
        <v/>
      </c>
      <c r="D59" s="39" t="s">
        <v>40</v>
      </c>
      <c r="E59" s="24"/>
      <c r="F59" s="25"/>
      <c r="G59" s="24"/>
      <c r="H59" s="26"/>
      <c r="I59" s="24"/>
      <c r="J59" s="22" t="str">
        <f t="shared" si="2"/>
        <v/>
      </c>
    </row>
    <row r="60" spans="1:10" s="17" customFormat="1" ht="17.45" customHeight="1" x14ac:dyDescent="0.25">
      <c r="A60" s="17" t="str">
        <f>IF(E60&lt;&gt;"",MAX($A$2:A59)+1,"")</f>
        <v/>
      </c>
      <c r="B60" s="39"/>
      <c r="C60" s="39"/>
      <c r="D60" s="39"/>
      <c r="E60" s="24"/>
      <c r="F60" s="25"/>
      <c r="G60" s="24"/>
      <c r="H60" s="26"/>
      <c r="I60" s="24"/>
      <c r="J60" s="22" t="str">
        <f t="shared" si="2"/>
        <v/>
      </c>
    </row>
    <row r="61" spans="1:10" s="17" customFormat="1" ht="17.45" customHeight="1" x14ac:dyDescent="0.25">
      <c r="A61" s="17" t="str">
        <f>IF(E61&lt;&gt;"",MAX($A$2:A60)+1,"")</f>
        <v/>
      </c>
      <c r="B61" s="39">
        <v>9</v>
      </c>
      <c r="C61" s="39" t="str">
        <f>IF(E61="","",$E$4)</f>
        <v/>
      </c>
      <c r="D61" s="39" t="s">
        <v>40</v>
      </c>
      <c r="E61" s="24"/>
      <c r="F61" s="25"/>
      <c r="G61" s="24"/>
      <c r="H61" s="26"/>
      <c r="I61" s="24"/>
      <c r="J61" s="22" t="str">
        <f t="shared" si="2"/>
        <v/>
      </c>
    </row>
    <row r="62" spans="1:10" s="17" customFormat="1" ht="17.45" customHeight="1" x14ac:dyDescent="0.25">
      <c r="A62" s="17" t="str">
        <f>IF(E62&lt;&gt;"",MAX($A$2:A61)+1,"")</f>
        <v/>
      </c>
      <c r="B62" s="39"/>
      <c r="C62" s="39"/>
      <c r="D62" s="39"/>
      <c r="E62" s="24"/>
      <c r="F62" s="25"/>
      <c r="G62" s="24"/>
      <c r="H62" s="26"/>
      <c r="I62" s="24"/>
      <c r="J62" s="22" t="str">
        <f t="shared" si="2"/>
        <v/>
      </c>
    </row>
    <row r="63" spans="1:10" s="17" customFormat="1" ht="17.45" customHeight="1" x14ac:dyDescent="0.25">
      <c r="A63" s="17" t="str">
        <f>IF(E63&lt;&gt;"",MAX($A$2:A62)+1,"")</f>
        <v/>
      </c>
      <c r="B63" s="64">
        <v>1</v>
      </c>
      <c r="C63" s="64" t="str">
        <f>IF(E63="","",$E$4)</f>
        <v/>
      </c>
      <c r="D63" s="64" t="s">
        <v>41</v>
      </c>
      <c r="E63" s="48"/>
      <c r="F63" s="50"/>
      <c r="G63" s="48"/>
      <c r="H63" s="51"/>
      <c r="I63" s="48"/>
      <c r="J63" s="22" t="str">
        <f t="shared" si="2"/>
        <v/>
      </c>
    </row>
    <row r="64" spans="1:10" s="17" customFormat="1" ht="17.45" customHeight="1" x14ac:dyDescent="0.25">
      <c r="A64" s="17" t="str">
        <f>IF(E64&lt;&gt;"",MAX($A$2:A63)+1,"")</f>
        <v/>
      </c>
      <c r="B64" s="64"/>
      <c r="C64" s="64"/>
      <c r="D64" s="64"/>
      <c r="E64" s="48"/>
      <c r="F64" s="50"/>
      <c r="G64" s="48"/>
      <c r="H64" s="51"/>
      <c r="I64" s="48"/>
      <c r="J64" s="22" t="str">
        <f t="shared" si="2"/>
        <v/>
      </c>
    </row>
    <row r="65" spans="1:10" s="17" customFormat="1" ht="17.45" customHeight="1" x14ac:dyDescent="0.25">
      <c r="A65" s="17" t="str">
        <f>IF(E65&lt;&gt;"",MAX($A$2:A64)+1,"")</f>
        <v/>
      </c>
      <c r="B65" s="64">
        <v>2</v>
      </c>
      <c r="C65" s="64" t="str">
        <f>IF(E65="","",$E$4)</f>
        <v/>
      </c>
      <c r="D65" s="64" t="s">
        <v>41</v>
      </c>
      <c r="E65" s="48"/>
      <c r="F65" s="50"/>
      <c r="G65" s="48"/>
      <c r="H65" s="51"/>
      <c r="I65" s="48"/>
      <c r="J65" s="22" t="str">
        <f t="shared" si="2"/>
        <v/>
      </c>
    </row>
    <row r="66" spans="1:10" s="17" customFormat="1" ht="17.45" customHeight="1" x14ac:dyDescent="0.25">
      <c r="A66" s="17" t="str">
        <f>IF(E66&lt;&gt;"",MAX($A$2:A65)+1,"")</f>
        <v/>
      </c>
      <c r="B66" s="64"/>
      <c r="C66" s="64"/>
      <c r="D66" s="64"/>
      <c r="E66" s="48"/>
      <c r="F66" s="50"/>
      <c r="G66" s="48"/>
      <c r="H66" s="51"/>
      <c r="I66" s="48"/>
      <c r="J66" s="22" t="str">
        <f t="shared" si="2"/>
        <v/>
      </c>
    </row>
    <row r="67" spans="1:10" s="17" customFormat="1" ht="17.45" customHeight="1" x14ac:dyDescent="0.25">
      <c r="A67" s="17" t="str">
        <f>IF(E67&lt;&gt;"",MAX($A$2:A66)+1,"")</f>
        <v/>
      </c>
      <c r="B67" s="64">
        <v>3</v>
      </c>
      <c r="C67" s="64" t="str">
        <f>IF(E67="","",$E$4)</f>
        <v/>
      </c>
      <c r="D67" s="64" t="s">
        <v>41</v>
      </c>
      <c r="E67" s="48"/>
      <c r="F67" s="50"/>
      <c r="G67" s="48"/>
      <c r="H67" s="51"/>
      <c r="I67" s="48"/>
      <c r="J67" s="22" t="str">
        <f t="shared" si="2"/>
        <v/>
      </c>
    </row>
    <row r="68" spans="1:10" s="17" customFormat="1" ht="17.45" customHeight="1" x14ac:dyDescent="0.25">
      <c r="A68" s="17" t="str">
        <f>IF(E68&lt;&gt;"",MAX($A$2:A67)+1,"")</f>
        <v/>
      </c>
      <c r="B68" s="64"/>
      <c r="C68" s="64"/>
      <c r="D68" s="64"/>
      <c r="E68" s="48"/>
      <c r="F68" s="50"/>
      <c r="G68" s="48"/>
      <c r="H68" s="51"/>
      <c r="I68" s="48"/>
      <c r="J68" s="22" t="str">
        <f t="shared" si="2"/>
        <v/>
      </c>
    </row>
    <row r="69" spans="1:10" s="17" customFormat="1" ht="17.45" customHeight="1" x14ac:dyDescent="0.25">
      <c r="A69" s="17" t="str">
        <f>IF(E69&lt;&gt;"",MAX($A$2:A68)+1,"")</f>
        <v/>
      </c>
      <c r="B69" s="64">
        <v>4</v>
      </c>
      <c r="C69" s="64" t="str">
        <f>IF(E69="","",$E$4)</f>
        <v/>
      </c>
      <c r="D69" s="64" t="s">
        <v>41</v>
      </c>
      <c r="E69" s="48"/>
      <c r="F69" s="50"/>
      <c r="G69" s="48"/>
      <c r="H69" s="51"/>
      <c r="I69" s="48"/>
      <c r="J69" s="22" t="str">
        <f t="shared" si="2"/>
        <v/>
      </c>
    </row>
    <row r="70" spans="1:10" s="17" customFormat="1" ht="17.45" customHeight="1" x14ac:dyDescent="0.25">
      <c r="A70" s="17" t="str">
        <f>IF(E70&lt;&gt;"",MAX($A$2:A69)+1,"")</f>
        <v/>
      </c>
      <c r="B70" s="64"/>
      <c r="C70" s="64"/>
      <c r="D70" s="64"/>
      <c r="E70" s="48"/>
      <c r="F70" s="50"/>
      <c r="G70" s="48"/>
      <c r="H70" s="51"/>
      <c r="I70" s="48"/>
      <c r="J70" s="22" t="str">
        <f t="shared" si="2"/>
        <v/>
      </c>
    </row>
    <row r="71" spans="1:10" s="17" customFormat="1" ht="17.45" customHeight="1" x14ac:dyDescent="0.25">
      <c r="A71" s="17" t="str">
        <f>IF(E71&lt;&gt;"",MAX($A$2:A70)+1,"")</f>
        <v/>
      </c>
      <c r="B71" s="64">
        <v>5</v>
      </c>
      <c r="C71" s="64" t="str">
        <f>IF(E71="","",$E$4)</f>
        <v/>
      </c>
      <c r="D71" s="64" t="s">
        <v>41</v>
      </c>
      <c r="E71" s="48"/>
      <c r="F71" s="50"/>
      <c r="G71" s="48"/>
      <c r="H71" s="51"/>
      <c r="I71" s="48"/>
      <c r="J71" s="22" t="str">
        <f t="shared" si="2"/>
        <v/>
      </c>
    </row>
    <row r="72" spans="1:10" s="17" customFormat="1" ht="17.45" customHeight="1" x14ac:dyDescent="0.25">
      <c r="A72" s="17" t="str">
        <f>IF(E72&lt;&gt;"",MAX($A$2:A71)+1,"")</f>
        <v/>
      </c>
      <c r="B72" s="64"/>
      <c r="C72" s="64"/>
      <c r="D72" s="64"/>
      <c r="E72" s="48"/>
      <c r="F72" s="50"/>
      <c r="G72" s="48"/>
      <c r="H72" s="51"/>
      <c r="I72" s="48"/>
      <c r="J72" s="22" t="str">
        <f t="shared" si="2"/>
        <v/>
      </c>
    </row>
    <row r="73" spans="1:10" s="17" customFormat="1" ht="17.45" customHeight="1" x14ac:dyDescent="0.25">
      <c r="A73" s="17" t="str">
        <f>IF(E73&lt;&gt;"",MAX($A$2:A72)+1,"")</f>
        <v/>
      </c>
      <c r="B73" s="64">
        <v>6</v>
      </c>
      <c r="C73" s="64" t="str">
        <f>IF(E73="","",$E$4)</f>
        <v/>
      </c>
      <c r="D73" s="64" t="s">
        <v>41</v>
      </c>
      <c r="E73" s="48"/>
      <c r="F73" s="50"/>
      <c r="G73" s="48"/>
      <c r="H73" s="51"/>
      <c r="I73" s="48"/>
      <c r="J73" s="22" t="str">
        <f t="shared" si="2"/>
        <v/>
      </c>
    </row>
    <row r="74" spans="1:10" s="17" customFormat="1" ht="17.45" customHeight="1" x14ac:dyDescent="0.25">
      <c r="A74" s="17" t="str">
        <f>IF(E74&lt;&gt;"",MAX($A$2:A73)+1,"")</f>
        <v/>
      </c>
      <c r="B74" s="64"/>
      <c r="C74" s="64"/>
      <c r="D74" s="64"/>
      <c r="E74" s="48"/>
      <c r="F74" s="50"/>
      <c r="G74" s="48"/>
      <c r="H74" s="51"/>
      <c r="I74" s="48"/>
      <c r="J74" s="22" t="str">
        <f t="shared" si="2"/>
        <v/>
      </c>
    </row>
    <row r="75" spans="1:10" s="17" customFormat="1" ht="17.45" customHeight="1" x14ac:dyDescent="0.25">
      <c r="A75" s="17" t="str">
        <f>IF(E75&lt;&gt;"",MAX($A$2:A74)+1,"")</f>
        <v/>
      </c>
      <c r="B75" s="64">
        <v>7</v>
      </c>
      <c r="C75" s="64" t="str">
        <f>IF(E75="","",$E$4)</f>
        <v/>
      </c>
      <c r="D75" s="64" t="s">
        <v>41</v>
      </c>
      <c r="E75" s="48"/>
      <c r="F75" s="50"/>
      <c r="G75" s="48"/>
      <c r="H75" s="51"/>
      <c r="I75" s="48"/>
      <c r="J75" s="22" t="str">
        <f t="shared" si="2"/>
        <v/>
      </c>
    </row>
    <row r="76" spans="1:10" s="17" customFormat="1" ht="17.45" customHeight="1" x14ac:dyDescent="0.25">
      <c r="A76" s="17" t="str">
        <f>IF(E76&lt;&gt;"",MAX($A$2:A75)+1,"")</f>
        <v/>
      </c>
      <c r="B76" s="64"/>
      <c r="C76" s="64"/>
      <c r="D76" s="64"/>
      <c r="E76" s="48"/>
      <c r="F76" s="50"/>
      <c r="G76" s="48"/>
      <c r="H76" s="51"/>
      <c r="I76" s="48"/>
      <c r="J76" s="22" t="str">
        <f t="shared" si="2"/>
        <v/>
      </c>
    </row>
    <row r="77" spans="1:10" s="17" customFormat="1" ht="17.45" customHeight="1" x14ac:dyDescent="0.25">
      <c r="A77" s="17" t="str">
        <f>IF(E77&lt;&gt;"",MAX($A$2:A76)+1,"")</f>
        <v/>
      </c>
      <c r="B77" s="64">
        <v>8</v>
      </c>
      <c r="C77" s="64" t="str">
        <f>IF(E77="","",$E$4)</f>
        <v/>
      </c>
      <c r="D77" s="64" t="s">
        <v>41</v>
      </c>
      <c r="E77" s="48"/>
      <c r="F77" s="50"/>
      <c r="G77" s="48"/>
      <c r="H77" s="51"/>
      <c r="I77" s="48"/>
      <c r="J77" s="22" t="str">
        <f t="shared" si="2"/>
        <v/>
      </c>
    </row>
    <row r="78" spans="1:10" s="17" customFormat="1" ht="17.45" customHeight="1" x14ac:dyDescent="0.25">
      <c r="A78" s="17" t="str">
        <f>IF(E78&lt;&gt;"",MAX($A$2:A77)+1,"")</f>
        <v/>
      </c>
      <c r="B78" s="64"/>
      <c r="C78" s="64"/>
      <c r="D78" s="64"/>
      <c r="E78" s="48"/>
      <c r="F78" s="50"/>
      <c r="G78" s="48"/>
      <c r="H78" s="51"/>
      <c r="I78" s="48"/>
      <c r="J78" s="22" t="str">
        <f t="shared" si="2"/>
        <v/>
      </c>
    </row>
    <row r="79" spans="1:10" s="17" customFormat="1" ht="17.45" customHeight="1" x14ac:dyDescent="0.25">
      <c r="A79" s="17" t="str">
        <f>IF(E79&lt;&gt;"",MAX($A$2:A78)+1,"")</f>
        <v/>
      </c>
      <c r="B79" s="64">
        <v>9</v>
      </c>
      <c r="C79" s="64" t="str">
        <f>IF(E79="","",$E$4)</f>
        <v/>
      </c>
      <c r="D79" s="64" t="s">
        <v>41</v>
      </c>
      <c r="E79" s="48"/>
      <c r="F79" s="50"/>
      <c r="G79" s="48"/>
      <c r="H79" s="51"/>
      <c r="I79" s="48"/>
      <c r="J79" s="22" t="str">
        <f t="shared" si="2"/>
        <v/>
      </c>
    </row>
    <row r="80" spans="1:10" s="17" customFormat="1" ht="17.45" customHeight="1" x14ac:dyDescent="0.25">
      <c r="A80" s="17" t="str">
        <f>IF(E80&lt;&gt;"",MAX($A$2:A79)+1,"")</f>
        <v/>
      </c>
      <c r="B80" s="64"/>
      <c r="C80" s="64"/>
      <c r="D80" s="64"/>
      <c r="E80" s="48"/>
      <c r="F80" s="50"/>
      <c r="G80" s="48"/>
      <c r="H80" s="51"/>
      <c r="I80" s="48"/>
      <c r="J80" s="22" t="str">
        <f t="shared" si="2"/>
        <v/>
      </c>
    </row>
    <row r="81" spans="6:8" s="17" customFormat="1" ht="21" customHeight="1" x14ac:dyDescent="0.25">
      <c r="F81" s="59"/>
      <c r="H81" s="60"/>
    </row>
    <row r="82" spans="6:8" s="17" customFormat="1" ht="21" customHeight="1" x14ac:dyDescent="0.25">
      <c r="F82" s="59"/>
      <c r="H82" s="60"/>
    </row>
    <row r="83" spans="6:8" s="17" customFormat="1" ht="21" customHeight="1" x14ac:dyDescent="0.25">
      <c r="F83" s="59"/>
      <c r="H83" s="60"/>
    </row>
    <row r="84" spans="6:8" s="17" customFormat="1" ht="21" customHeight="1" x14ac:dyDescent="0.25">
      <c r="F84" s="59"/>
      <c r="H84" s="60"/>
    </row>
    <row r="85" spans="6:8" s="17" customFormat="1" ht="21" customHeight="1" x14ac:dyDescent="0.25">
      <c r="F85" s="59"/>
      <c r="H85" s="60"/>
    </row>
    <row r="86" spans="6:8" s="17" customFormat="1" ht="21" customHeight="1" x14ac:dyDescent="0.25">
      <c r="F86" s="59"/>
      <c r="H86" s="60"/>
    </row>
    <row r="87" spans="6:8" s="17" customFormat="1" ht="21" customHeight="1" x14ac:dyDescent="0.25">
      <c r="F87" s="59"/>
      <c r="H87" s="60"/>
    </row>
    <row r="88" spans="6:8" s="17" customFormat="1" ht="21" customHeight="1" x14ac:dyDescent="0.25">
      <c r="F88" s="59"/>
      <c r="H88" s="60"/>
    </row>
    <row r="89" spans="6:8" s="17" customFormat="1" ht="21" customHeight="1" x14ac:dyDescent="0.25">
      <c r="F89" s="59"/>
      <c r="H89" s="60"/>
    </row>
    <row r="90" spans="6:8" s="17" customFormat="1" ht="21" customHeight="1" x14ac:dyDescent="0.25">
      <c r="F90" s="59"/>
      <c r="H90" s="60"/>
    </row>
    <row r="91" spans="6:8" s="17" customFormat="1" ht="21" customHeight="1" x14ac:dyDescent="0.25">
      <c r="F91" s="59"/>
      <c r="H91" s="60"/>
    </row>
    <row r="92" spans="6:8" s="17" customFormat="1" ht="21" customHeight="1" x14ac:dyDescent="0.25">
      <c r="F92" s="59"/>
      <c r="H92" s="60"/>
    </row>
    <row r="93" spans="6:8" s="17" customFormat="1" ht="21" customHeight="1" x14ac:dyDescent="0.25">
      <c r="F93" s="59"/>
      <c r="H93" s="60"/>
    </row>
    <row r="94" spans="6:8" s="17" customFormat="1" ht="21" customHeight="1" x14ac:dyDescent="0.25">
      <c r="F94" s="59"/>
      <c r="H94" s="60"/>
    </row>
    <row r="95" spans="6:8" s="17" customFormat="1" ht="21" customHeight="1" x14ac:dyDescent="0.25">
      <c r="F95" s="59"/>
      <c r="H95" s="60"/>
    </row>
    <row r="96" spans="6:8" s="17" customFormat="1" ht="21" customHeight="1" x14ac:dyDescent="0.25">
      <c r="F96" s="59"/>
      <c r="H96" s="60"/>
    </row>
    <row r="97" spans="2:9" s="17" customFormat="1" ht="21" customHeight="1" x14ac:dyDescent="0.25">
      <c r="F97" s="59"/>
      <c r="H97" s="60"/>
    </row>
    <row r="98" spans="2:9" s="17" customFormat="1" ht="21" customHeight="1" x14ac:dyDescent="0.25">
      <c r="F98" s="59"/>
      <c r="H98" s="60"/>
    </row>
    <row r="99" spans="2:9" s="17" customFormat="1" ht="21" customHeight="1" x14ac:dyDescent="0.25">
      <c r="F99" s="59"/>
      <c r="H99" s="60"/>
    </row>
    <row r="100" spans="2:9" s="17" customFormat="1" ht="21" customHeight="1" x14ac:dyDescent="0.25">
      <c r="F100" s="59"/>
      <c r="H100" s="60"/>
    </row>
    <row r="101" spans="2:9" s="17" customFormat="1" ht="21" customHeight="1" x14ac:dyDescent="0.25">
      <c r="F101" s="59"/>
      <c r="H101" s="60"/>
    </row>
    <row r="102" spans="2:9" s="17" customFormat="1" ht="21" customHeight="1" x14ac:dyDescent="0.25">
      <c r="F102" s="59"/>
      <c r="H102" s="60"/>
    </row>
    <row r="103" spans="2:9" s="17" customFormat="1" ht="21" customHeight="1" x14ac:dyDescent="0.25">
      <c r="F103" s="59"/>
      <c r="H103" s="60"/>
    </row>
    <row r="104" spans="2:9" s="17" customFormat="1" ht="21" customHeight="1" x14ac:dyDescent="0.25">
      <c r="F104" s="59"/>
      <c r="H104" s="60"/>
    </row>
    <row r="105" spans="2:9" s="17" customFormat="1" ht="21" customHeight="1" x14ac:dyDescent="0.25">
      <c r="F105" s="59"/>
      <c r="H105" s="60"/>
    </row>
    <row r="106" spans="2:9" s="17" customFormat="1" ht="21" customHeight="1" x14ac:dyDescent="0.25">
      <c r="F106" s="59"/>
      <c r="H106" s="60"/>
    </row>
    <row r="107" spans="2:9" s="17" customFormat="1" ht="21" customHeight="1" x14ac:dyDescent="0.25">
      <c r="F107" s="59"/>
      <c r="H107" s="60"/>
    </row>
    <row r="108" spans="2:9" s="15" customFormat="1" ht="21" customHeight="1" x14ac:dyDescent="0.25">
      <c r="B108" s="17"/>
      <c r="C108" s="17"/>
      <c r="D108" s="17"/>
      <c r="E108" s="17"/>
      <c r="F108" s="59"/>
      <c r="G108" s="17"/>
      <c r="H108" s="60"/>
      <c r="I108" s="17"/>
    </row>
    <row r="109" spans="2:9" s="15" customFormat="1" ht="21" customHeight="1" x14ac:dyDescent="0.25">
      <c r="B109" s="17"/>
      <c r="C109" s="17"/>
      <c r="D109" s="17"/>
      <c r="E109" s="17"/>
      <c r="F109" s="59"/>
      <c r="G109" s="17"/>
      <c r="H109" s="60"/>
      <c r="I109" s="17"/>
    </row>
    <row r="110" spans="2:9" s="15" customFormat="1" ht="21" customHeight="1" x14ac:dyDescent="0.25">
      <c r="B110" s="17"/>
      <c r="C110" s="17"/>
      <c r="D110" s="17"/>
      <c r="E110" s="17"/>
      <c r="F110" s="59"/>
      <c r="G110" s="17"/>
      <c r="H110" s="60"/>
      <c r="I110" s="17"/>
    </row>
    <row r="111" spans="2:9" s="15" customFormat="1" ht="21" customHeight="1" x14ac:dyDescent="0.25">
      <c r="B111" s="17"/>
      <c r="C111" s="17"/>
      <c r="D111" s="17"/>
      <c r="E111" s="17"/>
      <c r="F111" s="59"/>
      <c r="G111" s="17"/>
      <c r="H111" s="60"/>
      <c r="I111" s="17"/>
    </row>
    <row r="112" spans="2:9" s="15" customFormat="1" ht="21" customHeight="1" x14ac:dyDescent="0.25">
      <c r="B112" s="17"/>
      <c r="C112" s="17"/>
      <c r="D112" s="17"/>
      <c r="E112" s="17"/>
      <c r="F112" s="59"/>
      <c r="G112" s="17"/>
      <c r="H112" s="60"/>
      <c r="I112" s="17"/>
    </row>
    <row r="113" spans="2:9" s="15" customFormat="1" ht="21" customHeight="1" x14ac:dyDescent="0.25">
      <c r="B113" s="17"/>
      <c r="C113" s="17"/>
      <c r="D113" s="17"/>
      <c r="E113" s="17"/>
      <c r="F113" s="59"/>
      <c r="G113" s="17"/>
      <c r="H113" s="60"/>
      <c r="I113" s="17"/>
    </row>
    <row r="114" spans="2:9" s="15" customFormat="1" ht="21" customHeight="1" x14ac:dyDescent="0.25">
      <c r="B114" s="17"/>
      <c r="C114" s="17"/>
      <c r="D114" s="17"/>
      <c r="E114" s="17"/>
      <c r="F114" s="59"/>
      <c r="G114" s="17"/>
      <c r="H114" s="60"/>
      <c r="I114" s="17"/>
    </row>
    <row r="115" spans="2:9" s="15" customFormat="1" ht="21" customHeight="1" x14ac:dyDescent="0.25">
      <c r="B115" s="17"/>
      <c r="C115" s="17"/>
      <c r="D115" s="17"/>
      <c r="E115" s="17"/>
      <c r="F115" s="59"/>
      <c r="G115" s="17"/>
      <c r="H115" s="60"/>
      <c r="I115" s="17"/>
    </row>
    <row r="116" spans="2:9" s="15" customFormat="1" ht="21" customHeight="1" x14ac:dyDescent="0.25">
      <c r="B116" s="17"/>
      <c r="C116" s="17"/>
      <c r="D116" s="17"/>
      <c r="E116" s="17"/>
      <c r="F116" s="59"/>
      <c r="G116" s="17"/>
      <c r="H116" s="60"/>
      <c r="I116" s="17"/>
    </row>
    <row r="117" spans="2:9" s="15" customFormat="1" ht="21" customHeight="1" x14ac:dyDescent="0.25">
      <c r="B117" s="17"/>
      <c r="C117" s="17"/>
      <c r="D117" s="17"/>
      <c r="E117" s="17"/>
      <c r="F117" s="59"/>
      <c r="G117" s="17"/>
      <c r="H117" s="60"/>
      <c r="I117" s="17"/>
    </row>
    <row r="118" spans="2:9" s="15" customFormat="1" ht="21" customHeight="1" x14ac:dyDescent="0.25">
      <c r="B118" s="17"/>
      <c r="C118" s="17"/>
      <c r="D118" s="17"/>
      <c r="E118" s="17"/>
      <c r="F118" s="59"/>
      <c r="G118" s="17"/>
      <c r="H118" s="60"/>
      <c r="I118" s="17"/>
    </row>
    <row r="119" spans="2:9" s="15" customFormat="1" ht="21" customHeight="1" x14ac:dyDescent="0.25">
      <c r="B119" s="17"/>
      <c r="C119" s="17"/>
      <c r="D119" s="17"/>
      <c r="E119" s="17"/>
      <c r="F119" s="59"/>
      <c r="G119" s="17"/>
      <c r="H119" s="60"/>
      <c r="I119" s="17"/>
    </row>
    <row r="120" spans="2:9" s="15" customFormat="1" ht="21" customHeight="1" x14ac:dyDescent="0.25">
      <c r="B120" s="17"/>
      <c r="C120" s="17"/>
      <c r="D120" s="17"/>
      <c r="E120" s="17"/>
      <c r="F120" s="59"/>
      <c r="G120" s="17"/>
      <c r="H120" s="60"/>
      <c r="I120" s="17"/>
    </row>
    <row r="121" spans="2:9" s="15" customFormat="1" ht="21" customHeight="1" x14ac:dyDescent="0.25">
      <c r="B121" s="17"/>
      <c r="C121" s="17"/>
      <c r="D121" s="17"/>
      <c r="E121" s="17"/>
      <c r="F121" s="59"/>
      <c r="G121" s="17"/>
      <c r="H121" s="60"/>
      <c r="I121" s="17"/>
    </row>
    <row r="122" spans="2:9" s="15" customFormat="1" ht="21" customHeight="1" x14ac:dyDescent="0.25">
      <c r="B122" s="17"/>
      <c r="C122" s="17"/>
      <c r="D122" s="17"/>
      <c r="E122" s="17"/>
      <c r="F122" s="59"/>
      <c r="G122" s="17"/>
      <c r="H122" s="60"/>
      <c r="I122" s="17"/>
    </row>
    <row r="123" spans="2:9" s="15" customFormat="1" ht="21" customHeight="1" x14ac:dyDescent="0.25">
      <c r="B123" s="17"/>
      <c r="C123" s="17"/>
      <c r="D123" s="17"/>
      <c r="E123" s="17"/>
      <c r="F123" s="59"/>
      <c r="G123" s="17"/>
      <c r="H123" s="60"/>
      <c r="I123" s="17"/>
    </row>
    <row r="124" spans="2:9" s="15" customFormat="1" ht="21" customHeight="1" x14ac:dyDescent="0.25">
      <c r="B124" s="17"/>
      <c r="C124" s="17"/>
      <c r="D124" s="17"/>
      <c r="E124" s="17"/>
      <c r="F124" s="59"/>
      <c r="G124" s="17"/>
      <c r="H124" s="60"/>
      <c r="I124" s="17"/>
    </row>
    <row r="125" spans="2:9" s="15" customFormat="1" ht="21" customHeight="1" x14ac:dyDescent="0.25">
      <c r="B125" s="17"/>
      <c r="C125" s="17"/>
      <c r="D125" s="17"/>
      <c r="E125" s="17"/>
      <c r="F125" s="59"/>
      <c r="G125" s="17"/>
      <c r="H125" s="60"/>
      <c r="I125" s="17"/>
    </row>
    <row r="126" spans="2:9" s="15" customFormat="1" ht="21" customHeight="1" x14ac:dyDescent="0.25">
      <c r="B126" s="17"/>
      <c r="C126" s="17"/>
      <c r="D126" s="17"/>
      <c r="E126" s="17"/>
      <c r="F126" s="59"/>
      <c r="G126" s="17"/>
      <c r="H126" s="60"/>
      <c r="I126" s="17"/>
    </row>
    <row r="127" spans="2:9" s="15" customFormat="1" ht="21" customHeight="1" x14ac:dyDescent="0.25">
      <c r="B127" s="17"/>
      <c r="C127" s="17"/>
      <c r="D127" s="17"/>
      <c r="E127" s="17"/>
      <c r="F127" s="59"/>
      <c r="G127" s="17"/>
      <c r="H127" s="60"/>
      <c r="I127" s="17"/>
    </row>
    <row r="128" spans="2:9" s="15" customFormat="1" ht="21" customHeight="1" x14ac:dyDescent="0.25">
      <c r="B128" s="17"/>
      <c r="C128" s="17"/>
      <c r="D128" s="17"/>
      <c r="E128" s="17"/>
      <c r="F128" s="59"/>
      <c r="G128" s="17"/>
      <c r="H128" s="60"/>
      <c r="I128" s="17"/>
    </row>
    <row r="129" spans="2:9" s="15" customFormat="1" ht="21" customHeight="1" x14ac:dyDescent="0.25">
      <c r="B129" s="17"/>
      <c r="C129" s="17"/>
      <c r="D129" s="17"/>
      <c r="E129" s="17"/>
      <c r="F129" s="59"/>
      <c r="G129" s="17"/>
      <c r="H129" s="60"/>
      <c r="I129" s="17"/>
    </row>
    <row r="130" spans="2:9" s="15" customFormat="1" ht="21" customHeight="1" x14ac:dyDescent="0.25">
      <c r="B130" s="17"/>
      <c r="C130" s="17"/>
      <c r="D130" s="17"/>
      <c r="E130" s="17"/>
      <c r="F130" s="59"/>
      <c r="G130" s="17"/>
      <c r="H130" s="60"/>
      <c r="I130" s="17"/>
    </row>
    <row r="131" spans="2:9" s="15" customFormat="1" ht="21" customHeight="1" x14ac:dyDescent="0.25">
      <c r="B131" s="17"/>
      <c r="C131" s="17"/>
      <c r="D131" s="17"/>
      <c r="E131" s="17"/>
      <c r="F131" s="59"/>
      <c r="G131" s="17"/>
      <c r="H131" s="60"/>
      <c r="I131" s="17"/>
    </row>
    <row r="132" spans="2:9" s="15" customFormat="1" ht="21" customHeight="1" x14ac:dyDescent="0.25">
      <c r="B132" s="17"/>
      <c r="C132" s="17"/>
      <c r="D132" s="17"/>
      <c r="E132" s="17"/>
      <c r="F132" s="59"/>
      <c r="G132" s="17"/>
      <c r="H132" s="60"/>
      <c r="I132" s="17"/>
    </row>
    <row r="133" spans="2:9" s="15" customFormat="1" ht="21" customHeight="1" x14ac:dyDescent="0.25">
      <c r="B133" s="17"/>
      <c r="C133" s="17"/>
      <c r="D133" s="17"/>
      <c r="E133" s="17"/>
      <c r="F133" s="59"/>
      <c r="G133" s="17"/>
      <c r="H133" s="60"/>
      <c r="I133" s="17"/>
    </row>
    <row r="134" spans="2:9" s="15" customFormat="1" ht="21" customHeight="1" x14ac:dyDescent="0.25">
      <c r="B134" s="17"/>
      <c r="C134" s="17"/>
      <c r="D134" s="17"/>
      <c r="E134" s="17"/>
      <c r="F134" s="59"/>
      <c r="G134" s="17"/>
      <c r="H134" s="60"/>
      <c r="I134" s="17"/>
    </row>
    <row r="135" spans="2:9" s="15" customFormat="1" ht="21" customHeight="1" x14ac:dyDescent="0.25">
      <c r="B135" s="17"/>
      <c r="C135" s="17"/>
      <c r="D135" s="17"/>
      <c r="E135" s="17"/>
      <c r="F135" s="59"/>
      <c r="G135" s="17"/>
      <c r="H135" s="60"/>
      <c r="I135" s="17"/>
    </row>
    <row r="136" spans="2:9" s="15" customFormat="1" ht="21" customHeight="1" x14ac:dyDescent="0.25">
      <c r="B136" s="17"/>
      <c r="C136" s="17"/>
      <c r="D136" s="17"/>
      <c r="E136" s="17"/>
      <c r="F136" s="59"/>
      <c r="G136" s="17"/>
      <c r="H136" s="60"/>
      <c r="I136" s="17"/>
    </row>
    <row r="137" spans="2:9" s="15" customFormat="1" ht="21" customHeight="1" x14ac:dyDescent="0.25">
      <c r="B137" s="17"/>
      <c r="C137" s="17"/>
      <c r="D137" s="17"/>
      <c r="E137" s="17"/>
      <c r="F137" s="59"/>
      <c r="G137" s="17"/>
      <c r="H137" s="60"/>
      <c r="I137" s="17"/>
    </row>
    <row r="138" spans="2:9" s="15" customFormat="1" ht="21" customHeight="1" x14ac:dyDescent="0.25">
      <c r="B138" s="17"/>
      <c r="C138" s="17"/>
      <c r="D138" s="17"/>
      <c r="E138" s="17"/>
      <c r="F138" s="59"/>
      <c r="G138" s="17"/>
      <c r="H138" s="60"/>
      <c r="I138" s="17"/>
    </row>
    <row r="139" spans="2:9" s="15" customFormat="1" ht="21" customHeight="1" x14ac:dyDescent="0.25">
      <c r="B139" s="17"/>
      <c r="C139" s="17"/>
      <c r="D139" s="17"/>
      <c r="E139" s="17"/>
      <c r="F139" s="59"/>
      <c r="G139" s="17"/>
      <c r="H139" s="60"/>
      <c r="I139" s="17"/>
    </row>
    <row r="140" spans="2:9" s="15" customFormat="1" ht="21" customHeight="1" x14ac:dyDescent="0.25">
      <c r="B140" s="17"/>
      <c r="C140" s="17"/>
      <c r="D140" s="17"/>
      <c r="E140" s="17"/>
      <c r="F140" s="59"/>
      <c r="G140" s="17"/>
      <c r="H140" s="60"/>
      <c r="I140" s="17"/>
    </row>
    <row r="141" spans="2:9" s="15" customFormat="1" ht="21" customHeight="1" x14ac:dyDescent="0.25">
      <c r="B141" s="17"/>
      <c r="C141" s="17"/>
      <c r="D141" s="17"/>
      <c r="E141" s="17"/>
      <c r="F141" s="59"/>
      <c r="G141" s="17"/>
      <c r="H141" s="60"/>
      <c r="I141" s="17"/>
    </row>
    <row r="142" spans="2:9" s="15" customFormat="1" ht="21" customHeight="1" x14ac:dyDescent="0.25">
      <c r="B142" s="17"/>
      <c r="C142" s="17"/>
      <c r="D142" s="17"/>
      <c r="E142" s="17"/>
      <c r="F142" s="59"/>
      <c r="G142" s="17"/>
      <c r="H142" s="60"/>
      <c r="I142" s="17"/>
    </row>
    <row r="143" spans="2:9" s="15" customFormat="1" ht="21" customHeight="1" x14ac:dyDescent="0.25">
      <c r="B143" s="17"/>
      <c r="C143" s="17"/>
      <c r="D143" s="17"/>
      <c r="E143" s="17"/>
      <c r="F143" s="59"/>
      <c r="G143" s="17"/>
      <c r="H143" s="60"/>
      <c r="I143" s="17"/>
    </row>
    <row r="144" spans="2:9" s="15" customFormat="1" ht="21" customHeight="1" x14ac:dyDescent="0.25">
      <c r="B144" s="17"/>
      <c r="C144" s="17"/>
      <c r="D144" s="17"/>
      <c r="E144" s="17"/>
      <c r="F144" s="59"/>
      <c r="G144" s="17"/>
      <c r="H144" s="60"/>
      <c r="I144" s="17"/>
    </row>
    <row r="145" spans="2:9" s="15" customFormat="1" ht="21" customHeight="1" x14ac:dyDescent="0.25">
      <c r="B145" s="17"/>
      <c r="C145" s="17"/>
      <c r="D145" s="17"/>
      <c r="E145" s="17"/>
      <c r="F145" s="59"/>
      <c r="G145" s="17"/>
      <c r="H145" s="60"/>
      <c r="I145" s="17"/>
    </row>
    <row r="146" spans="2:9" s="15" customFormat="1" ht="21" customHeight="1" x14ac:dyDescent="0.25">
      <c r="B146" s="17"/>
      <c r="C146" s="17"/>
      <c r="D146" s="17"/>
      <c r="E146" s="17"/>
      <c r="F146" s="59"/>
      <c r="G146" s="17"/>
      <c r="H146" s="60"/>
      <c r="I146" s="17"/>
    </row>
    <row r="147" spans="2:9" s="15" customFormat="1" ht="21" customHeight="1" x14ac:dyDescent="0.25">
      <c r="B147" s="17"/>
      <c r="C147" s="17"/>
      <c r="D147" s="17"/>
      <c r="E147" s="17"/>
      <c r="F147" s="59"/>
      <c r="G147" s="17"/>
      <c r="H147" s="60"/>
      <c r="I147" s="17"/>
    </row>
    <row r="148" spans="2:9" s="15" customFormat="1" ht="21" customHeight="1" x14ac:dyDescent="0.25">
      <c r="B148" s="17"/>
      <c r="C148" s="17"/>
      <c r="D148" s="17"/>
      <c r="E148" s="17"/>
      <c r="F148" s="59"/>
      <c r="G148" s="17"/>
      <c r="H148" s="60"/>
      <c r="I148" s="17"/>
    </row>
    <row r="149" spans="2:9" s="15" customFormat="1" ht="21" customHeight="1" x14ac:dyDescent="0.25">
      <c r="B149" s="17"/>
      <c r="C149" s="17"/>
      <c r="D149" s="17"/>
      <c r="E149" s="17"/>
      <c r="F149" s="59"/>
      <c r="G149" s="17"/>
      <c r="H149" s="60"/>
      <c r="I149" s="17"/>
    </row>
    <row r="150" spans="2:9" s="15" customFormat="1" ht="21" customHeight="1" x14ac:dyDescent="0.25">
      <c r="B150" s="17"/>
      <c r="C150" s="17"/>
      <c r="D150" s="17"/>
      <c r="E150" s="17"/>
      <c r="F150" s="59"/>
      <c r="G150" s="17"/>
      <c r="H150" s="60"/>
      <c r="I150" s="17"/>
    </row>
    <row r="151" spans="2:9" s="15" customFormat="1" ht="21" customHeight="1" x14ac:dyDescent="0.25">
      <c r="B151" s="17"/>
      <c r="C151" s="17"/>
      <c r="D151" s="17"/>
      <c r="E151" s="17"/>
      <c r="F151" s="59"/>
      <c r="G151" s="17"/>
      <c r="H151" s="60"/>
      <c r="I151" s="17"/>
    </row>
    <row r="152" spans="2:9" s="15" customFormat="1" ht="21" customHeight="1" x14ac:dyDescent="0.25">
      <c r="B152" s="17"/>
      <c r="C152" s="17"/>
      <c r="D152" s="17"/>
      <c r="E152" s="17"/>
      <c r="F152" s="59"/>
      <c r="G152" s="17"/>
      <c r="H152" s="60"/>
      <c r="I152" s="17"/>
    </row>
    <row r="153" spans="2:9" s="15" customFormat="1" ht="21" customHeight="1" x14ac:dyDescent="0.25">
      <c r="B153" s="17"/>
      <c r="C153" s="17"/>
      <c r="D153" s="17"/>
      <c r="E153" s="17"/>
      <c r="F153" s="59"/>
      <c r="G153" s="17"/>
      <c r="H153" s="60"/>
      <c r="I153" s="17"/>
    </row>
    <row r="154" spans="2:9" s="15" customFormat="1" ht="21" customHeight="1" x14ac:dyDescent="0.25">
      <c r="B154" s="17"/>
      <c r="C154" s="17"/>
      <c r="F154" s="41"/>
      <c r="H154" s="18"/>
    </row>
    <row r="155" spans="2:9" s="15" customFormat="1" ht="21" customHeight="1" x14ac:dyDescent="0.25">
      <c r="B155" s="17"/>
      <c r="C155" s="17"/>
      <c r="F155" s="41"/>
      <c r="H155" s="18"/>
    </row>
    <row r="156" spans="2:9" s="15" customFormat="1" ht="21" customHeight="1" x14ac:dyDescent="0.25">
      <c r="B156" s="17"/>
      <c r="C156" s="17"/>
      <c r="F156" s="41"/>
      <c r="H156" s="18"/>
    </row>
    <row r="157" spans="2:9" s="15" customFormat="1" ht="21" customHeight="1" x14ac:dyDescent="0.25">
      <c r="B157" s="17"/>
      <c r="C157" s="17"/>
      <c r="F157" s="41"/>
      <c r="H157" s="18"/>
    </row>
    <row r="158" spans="2:9" s="15" customFormat="1" ht="21" customHeight="1" x14ac:dyDescent="0.25">
      <c r="B158" s="17"/>
      <c r="C158" s="17"/>
      <c r="F158" s="41"/>
      <c r="H158" s="18"/>
    </row>
    <row r="159" spans="2:9" s="15" customFormat="1" ht="21" customHeight="1" x14ac:dyDescent="0.25">
      <c r="B159" s="17"/>
      <c r="C159" s="17"/>
      <c r="F159" s="41"/>
      <c r="H159" s="18"/>
    </row>
    <row r="160" spans="2:9" s="15" customFormat="1" ht="21" customHeight="1" x14ac:dyDescent="0.25">
      <c r="B160" s="17"/>
      <c r="C160" s="17"/>
      <c r="F160" s="41"/>
      <c r="H160" s="18"/>
    </row>
    <row r="161" spans="2:8" s="15" customFormat="1" ht="21" customHeight="1" x14ac:dyDescent="0.25">
      <c r="B161" s="17"/>
      <c r="C161" s="17"/>
      <c r="F161" s="41"/>
      <c r="H161" s="18"/>
    </row>
    <row r="162" spans="2:8" s="15" customFormat="1" ht="21" customHeight="1" x14ac:dyDescent="0.25">
      <c r="B162" s="17"/>
      <c r="C162" s="17"/>
      <c r="F162" s="41"/>
      <c r="H162" s="18"/>
    </row>
    <row r="163" spans="2:8" s="15" customFormat="1" ht="21" customHeight="1" x14ac:dyDescent="0.25">
      <c r="B163" s="17"/>
      <c r="C163" s="17"/>
      <c r="F163" s="41"/>
      <c r="H163" s="18"/>
    </row>
    <row r="164" spans="2:8" s="15" customFormat="1" ht="21" customHeight="1" x14ac:dyDescent="0.25">
      <c r="B164" s="17"/>
      <c r="C164" s="17"/>
      <c r="F164" s="41"/>
      <c r="H164" s="18"/>
    </row>
    <row r="165" spans="2:8" s="15" customFormat="1" ht="21" customHeight="1" x14ac:dyDescent="0.25">
      <c r="B165" s="17"/>
      <c r="C165" s="17"/>
      <c r="F165" s="41"/>
      <c r="H165" s="18"/>
    </row>
    <row r="166" spans="2:8" s="15" customFormat="1" ht="21" customHeight="1" x14ac:dyDescent="0.25">
      <c r="B166" s="17"/>
      <c r="C166" s="17"/>
      <c r="F166" s="41"/>
      <c r="H166" s="18"/>
    </row>
    <row r="167" spans="2:8" s="15" customFormat="1" ht="21" customHeight="1" x14ac:dyDescent="0.25">
      <c r="B167" s="17"/>
      <c r="C167" s="17"/>
      <c r="F167" s="41"/>
      <c r="H167" s="18"/>
    </row>
    <row r="168" spans="2:8" s="15" customFormat="1" ht="21" customHeight="1" x14ac:dyDescent="0.25">
      <c r="B168" s="17"/>
      <c r="C168" s="17"/>
      <c r="F168" s="41"/>
      <c r="H168" s="18"/>
    </row>
    <row r="169" spans="2:8" s="15" customFormat="1" ht="21" customHeight="1" x14ac:dyDescent="0.25">
      <c r="B169" s="17"/>
      <c r="C169" s="17"/>
      <c r="F169" s="41"/>
      <c r="H169" s="18"/>
    </row>
    <row r="170" spans="2:8" s="15" customFormat="1" ht="21" customHeight="1" x14ac:dyDescent="0.25">
      <c r="B170" s="17"/>
      <c r="C170" s="17"/>
      <c r="F170" s="41"/>
      <c r="H170" s="18"/>
    </row>
    <row r="171" spans="2:8" s="15" customFormat="1" ht="21" customHeight="1" x14ac:dyDescent="0.25">
      <c r="B171" s="17"/>
      <c r="C171" s="17"/>
      <c r="F171" s="41"/>
      <c r="H171" s="18"/>
    </row>
    <row r="172" spans="2:8" s="15" customFormat="1" ht="21" customHeight="1" x14ac:dyDescent="0.25">
      <c r="B172" s="17"/>
      <c r="C172" s="17"/>
      <c r="F172" s="41"/>
      <c r="H172" s="18"/>
    </row>
    <row r="173" spans="2:8" s="15" customFormat="1" ht="21" customHeight="1" x14ac:dyDescent="0.25">
      <c r="B173" s="17"/>
      <c r="C173" s="17"/>
      <c r="F173" s="41"/>
      <c r="H173" s="18"/>
    </row>
    <row r="174" spans="2:8" s="15" customFormat="1" ht="21" customHeight="1" x14ac:dyDescent="0.25">
      <c r="B174" s="17"/>
      <c r="C174" s="17"/>
      <c r="F174" s="41"/>
      <c r="H174" s="18"/>
    </row>
    <row r="175" spans="2:8" s="15" customFormat="1" ht="21" customHeight="1" x14ac:dyDescent="0.25">
      <c r="B175" s="17"/>
      <c r="C175" s="17"/>
      <c r="F175" s="41"/>
      <c r="H175" s="18"/>
    </row>
    <row r="176" spans="2:8" s="15" customFormat="1" ht="21" customHeight="1" x14ac:dyDescent="0.25">
      <c r="B176" s="17"/>
      <c r="C176" s="17"/>
      <c r="F176" s="41"/>
      <c r="H176" s="18"/>
    </row>
    <row r="177" spans="2:8" s="15" customFormat="1" ht="21" customHeight="1" x14ac:dyDescent="0.25">
      <c r="B177" s="17"/>
      <c r="C177" s="17"/>
      <c r="F177" s="41"/>
      <c r="H177" s="18"/>
    </row>
    <row r="178" spans="2:8" s="15" customFormat="1" ht="21" customHeight="1" x14ac:dyDescent="0.25">
      <c r="B178" s="17"/>
      <c r="C178" s="17"/>
      <c r="F178" s="41"/>
      <c r="H178" s="18"/>
    </row>
    <row r="179" spans="2:8" s="15" customFormat="1" ht="21" customHeight="1" x14ac:dyDescent="0.25">
      <c r="B179" s="17"/>
      <c r="C179" s="17"/>
      <c r="F179" s="41"/>
      <c r="H179" s="18"/>
    </row>
    <row r="180" spans="2:8" s="15" customFormat="1" ht="21" customHeight="1" x14ac:dyDescent="0.25">
      <c r="B180" s="17"/>
      <c r="C180" s="17"/>
      <c r="F180" s="41"/>
      <c r="H180" s="18"/>
    </row>
    <row r="181" spans="2:8" s="15" customFormat="1" ht="21" customHeight="1" x14ac:dyDescent="0.25">
      <c r="B181" s="17"/>
      <c r="C181" s="17"/>
      <c r="F181" s="41"/>
      <c r="H181" s="18"/>
    </row>
    <row r="182" spans="2:8" s="15" customFormat="1" ht="21" customHeight="1" x14ac:dyDescent="0.25">
      <c r="B182" s="17"/>
      <c r="C182" s="17"/>
      <c r="F182" s="41"/>
      <c r="H182" s="18"/>
    </row>
    <row r="183" spans="2:8" s="15" customFormat="1" ht="21" customHeight="1" x14ac:dyDescent="0.25">
      <c r="B183" s="17"/>
      <c r="C183" s="17"/>
      <c r="F183" s="41"/>
      <c r="H183" s="18"/>
    </row>
    <row r="184" spans="2:8" s="15" customFormat="1" ht="21" customHeight="1" x14ac:dyDescent="0.25">
      <c r="B184" s="17"/>
      <c r="C184" s="17"/>
      <c r="F184" s="41"/>
      <c r="H184" s="18"/>
    </row>
    <row r="185" spans="2:8" s="15" customFormat="1" ht="21" customHeight="1" x14ac:dyDescent="0.25">
      <c r="B185" s="17"/>
      <c r="C185" s="17"/>
      <c r="F185" s="41"/>
      <c r="H185" s="18"/>
    </row>
    <row r="186" spans="2:8" s="15" customFormat="1" ht="21" customHeight="1" x14ac:dyDescent="0.25">
      <c r="B186" s="17"/>
      <c r="C186" s="17"/>
      <c r="F186" s="41"/>
      <c r="H186" s="18"/>
    </row>
    <row r="187" spans="2:8" s="15" customFormat="1" ht="21" customHeight="1" x14ac:dyDescent="0.25">
      <c r="B187" s="17"/>
      <c r="C187" s="17"/>
      <c r="F187" s="41"/>
      <c r="H187" s="18"/>
    </row>
    <row r="188" spans="2:8" s="15" customFormat="1" ht="21" customHeight="1" x14ac:dyDescent="0.25">
      <c r="B188" s="17"/>
      <c r="C188" s="17"/>
      <c r="F188" s="41"/>
      <c r="H188" s="18"/>
    </row>
    <row r="189" spans="2:8" s="15" customFormat="1" ht="21" customHeight="1" x14ac:dyDescent="0.25">
      <c r="B189" s="17"/>
      <c r="C189" s="17"/>
      <c r="F189" s="41"/>
      <c r="H189" s="18"/>
    </row>
    <row r="190" spans="2:8" s="15" customFormat="1" ht="21" customHeight="1" x14ac:dyDescent="0.25">
      <c r="B190" s="17"/>
      <c r="C190" s="17"/>
      <c r="F190" s="41"/>
      <c r="H190" s="18"/>
    </row>
    <row r="191" spans="2:8" s="15" customFormat="1" ht="21" customHeight="1" x14ac:dyDescent="0.25">
      <c r="B191" s="17"/>
      <c r="C191" s="17"/>
      <c r="F191" s="41"/>
      <c r="H191" s="18"/>
    </row>
    <row r="192" spans="2:8" s="15" customFormat="1" ht="21" customHeight="1" x14ac:dyDescent="0.25">
      <c r="B192" s="17"/>
      <c r="C192" s="17"/>
      <c r="F192" s="41"/>
      <c r="H192" s="18"/>
    </row>
    <row r="193" spans="2:8" s="15" customFormat="1" ht="21" customHeight="1" x14ac:dyDescent="0.25">
      <c r="B193" s="17"/>
      <c r="C193" s="17"/>
      <c r="F193" s="41"/>
      <c r="H193" s="18"/>
    </row>
    <row r="194" spans="2:8" s="15" customFormat="1" ht="21" customHeight="1" x14ac:dyDescent="0.25">
      <c r="B194" s="17"/>
      <c r="C194" s="17"/>
      <c r="F194" s="41"/>
      <c r="H194" s="18"/>
    </row>
    <row r="195" spans="2:8" s="15" customFormat="1" ht="21" customHeight="1" x14ac:dyDescent="0.25">
      <c r="B195" s="17"/>
      <c r="C195" s="17"/>
      <c r="F195" s="41"/>
      <c r="H195" s="18"/>
    </row>
    <row r="196" spans="2:8" s="15" customFormat="1" ht="21" customHeight="1" x14ac:dyDescent="0.25">
      <c r="B196" s="17"/>
      <c r="C196" s="17"/>
      <c r="F196" s="41"/>
      <c r="H196" s="18"/>
    </row>
    <row r="197" spans="2:8" s="15" customFormat="1" ht="21" customHeight="1" x14ac:dyDescent="0.25">
      <c r="B197" s="17"/>
      <c r="C197" s="17"/>
      <c r="F197" s="41"/>
      <c r="H197" s="18"/>
    </row>
    <row r="198" spans="2:8" s="15" customFormat="1" ht="21" customHeight="1" x14ac:dyDescent="0.25">
      <c r="B198" s="17"/>
      <c r="C198" s="17"/>
      <c r="F198" s="41"/>
      <c r="H198" s="18"/>
    </row>
    <row r="199" spans="2:8" s="15" customFormat="1" ht="21" customHeight="1" x14ac:dyDescent="0.25">
      <c r="B199" s="17"/>
      <c r="C199" s="17"/>
      <c r="F199" s="41"/>
      <c r="H199" s="18"/>
    </row>
    <row r="200" spans="2:8" s="15" customFormat="1" ht="21" customHeight="1" x14ac:dyDescent="0.25">
      <c r="B200" s="17"/>
      <c r="C200" s="17"/>
      <c r="F200" s="41"/>
      <c r="H200" s="18"/>
    </row>
    <row r="201" spans="2:8" s="15" customFormat="1" ht="21" customHeight="1" x14ac:dyDescent="0.25">
      <c r="B201" s="17"/>
      <c r="C201" s="17"/>
      <c r="F201" s="41"/>
      <c r="H201" s="18"/>
    </row>
    <row r="202" spans="2:8" s="15" customFormat="1" ht="21" customHeight="1" x14ac:dyDescent="0.25">
      <c r="B202" s="17"/>
      <c r="C202" s="17"/>
      <c r="F202" s="41"/>
      <c r="H202" s="18"/>
    </row>
    <row r="203" spans="2:8" s="15" customFormat="1" ht="21" customHeight="1" x14ac:dyDescent="0.25">
      <c r="B203" s="17"/>
      <c r="C203" s="17"/>
      <c r="F203" s="41"/>
      <c r="H203" s="18"/>
    </row>
    <row r="204" spans="2:8" s="15" customFormat="1" ht="21" customHeight="1" x14ac:dyDescent="0.25">
      <c r="B204" s="17"/>
      <c r="C204" s="17"/>
      <c r="F204" s="41"/>
      <c r="H204" s="18"/>
    </row>
    <row r="205" spans="2:8" s="15" customFormat="1" ht="21" customHeight="1" x14ac:dyDescent="0.25">
      <c r="B205" s="17"/>
      <c r="C205" s="17"/>
      <c r="F205" s="41"/>
      <c r="H205" s="18"/>
    </row>
    <row r="206" spans="2:8" s="15" customFormat="1" ht="21" customHeight="1" x14ac:dyDescent="0.25">
      <c r="B206" s="17"/>
      <c r="C206" s="17"/>
      <c r="F206" s="41"/>
      <c r="H206" s="18"/>
    </row>
    <row r="207" spans="2:8" s="15" customFormat="1" ht="21" customHeight="1" x14ac:dyDescent="0.25">
      <c r="B207" s="17"/>
      <c r="C207" s="17"/>
      <c r="F207" s="41"/>
      <c r="H207" s="18"/>
    </row>
    <row r="208" spans="2:8" s="15" customFormat="1" ht="21" customHeight="1" x14ac:dyDescent="0.25">
      <c r="B208" s="17"/>
      <c r="C208" s="17"/>
      <c r="F208" s="41"/>
      <c r="H208" s="18"/>
    </row>
    <row r="209" spans="2:8" s="15" customFormat="1" ht="21" customHeight="1" x14ac:dyDescent="0.25">
      <c r="B209" s="17"/>
      <c r="C209" s="17"/>
      <c r="F209" s="41"/>
      <c r="H209" s="18"/>
    </row>
    <row r="210" spans="2:8" s="15" customFormat="1" ht="21" customHeight="1" x14ac:dyDescent="0.25">
      <c r="B210" s="17"/>
      <c r="C210" s="17"/>
      <c r="F210" s="41"/>
      <c r="H210" s="18"/>
    </row>
    <row r="211" spans="2:8" s="15" customFormat="1" ht="21" customHeight="1" x14ac:dyDescent="0.25">
      <c r="B211" s="17"/>
      <c r="C211" s="17"/>
      <c r="F211" s="41"/>
      <c r="H211" s="18"/>
    </row>
    <row r="212" spans="2:8" s="15" customFormat="1" ht="21" customHeight="1" x14ac:dyDescent="0.25">
      <c r="B212" s="17"/>
      <c r="C212" s="17"/>
      <c r="F212" s="41"/>
      <c r="H212" s="18"/>
    </row>
    <row r="213" spans="2:8" s="15" customFormat="1" ht="21" customHeight="1" x14ac:dyDescent="0.25">
      <c r="B213" s="17"/>
      <c r="C213" s="17"/>
      <c r="F213" s="41"/>
      <c r="H213" s="18"/>
    </row>
    <row r="214" spans="2:8" s="15" customFormat="1" ht="21" customHeight="1" x14ac:dyDescent="0.25">
      <c r="B214" s="17"/>
      <c r="C214" s="17"/>
      <c r="F214" s="41"/>
      <c r="H214" s="18"/>
    </row>
    <row r="215" spans="2:8" s="15" customFormat="1" ht="21" customHeight="1" x14ac:dyDescent="0.25">
      <c r="B215" s="17"/>
      <c r="C215" s="17"/>
      <c r="F215" s="41"/>
      <c r="H215" s="18"/>
    </row>
    <row r="216" spans="2:8" s="15" customFormat="1" ht="21" customHeight="1" x14ac:dyDescent="0.25">
      <c r="B216" s="17"/>
      <c r="C216" s="17"/>
      <c r="F216" s="41"/>
      <c r="H216" s="18"/>
    </row>
    <row r="217" spans="2:8" s="15" customFormat="1" ht="21" customHeight="1" x14ac:dyDescent="0.25">
      <c r="B217" s="17"/>
      <c r="C217" s="17"/>
      <c r="F217" s="41"/>
      <c r="H217" s="18"/>
    </row>
    <row r="218" spans="2:8" s="15" customFormat="1" ht="21" customHeight="1" x14ac:dyDescent="0.25">
      <c r="B218" s="17"/>
      <c r="C218" s="17"/>
      <c r="F218" s="41"/>
      <c r="H218" s="18"/>
    </row>
    <row r="219" spans="2:8" s="15" customFormat="1" ht="21" customHeight="1" x14ac:dyDescent="0.25">
      <c r="B219" s="17"/>
      <c r="C219" s="17"/>
      <c r="F219" s="41"/>
      <c r="H219" s="18"/>
    </row>
    <row r="220" spans="2:8" s="15" customFormat="1" ht="21" customHeight="1" x14ac:dyDescent="0.25">
      <c r="B220" s="17"/>
      <c r="C220" s="17"/>
      <c r="F220" s="41"/>
      <c r="H220" s="18"/>
    </row>
    <row r="221" spans="2:8" s="15" customFormat="1" ht="21" customHeight="1" x14ac:dyDescent="0.25">
      <c r="B221" s="17"/>
      <c r="C221" s="17"/>
      <c r="F221" s="41"/>
      <c r="H221" s="18"/>
    </row>
    <row r="222" spans="2:8" s="15" customFormat="1" ht="21" customHeight="1" x14ac:dyDescent="0.25">
      <c r="B222" s="17"/>
      <c r="C222" s="17"/>
      <c r="F222" s="41"/>
      <c r="H222" s="18"/>
    </row>
    <row r="223" spans="2:8" s="15" customFormat="1" ht="21" customHeight="1" x14ac:dyDescent="0.25">
      <c r="B223" s="17"/>
      <c r="C223" s="17"/>
      <c r="F223" s="41"/>
      <c r="H223" s="18"/>
    </row>
    <row r="224" spans="2:8" s="15" customFormat="1" ht="21" customHeight="1" x14ac:dyDescent="0.25">
      <c r="B224" s="17"/>
      <c r="C224" s="17"/>
      <c r="F224" s="41"/>
      <c r="H224" s="18"/>
    </row>
    <row r="225" spans="2:8" s="15" customFormat="1" ht="21" customHeight="1" x14ac:dyDescent="0.25">
      <c r="B225" s="17"/>
      <c r="C225" s="17"/>
      <c r="F225" s="41"/>
      <c r="H225" s="18"/>
    </row>
    <row r="226" spans="2:8" s="15" customFormat="1" ht="21" customHeight="1" x14ac:dyDescent="0.25">
      <c r="B226" s="17"/>
      <c r="C226" s="17"/>
      <c r="F226" s="41"/>
      <c r="H226" s="18"/>
    </row>
    <row r="227" spans="2:8" s="15" customFormat="1" ht="21" customHeight="1" x14ac:dyDescent="0.25">
      <c r="B227" s="17"/>
      <c r="C227" s="17"/>
      <c r="F227" s="41"/>
      <c r="H227" s="18"/>
    </row>
    <row r="228" spans="2:8" s="15" customFormat="1" ht="21" customHeight="1" x14ac:dyDescent="0.25">
      <c r="B228" s="17"/>
      <c r="C228" s="17"/>
      <c r="F228" s="41"/>
      <c r="H228" s="18"/>
    </row>
    <row r="229" spans="2:8" s="15" customFormat="1" ht="21" customHeight="1" x14ac:dyDescent="0.25">
      <c r="B229" s="17"/>
      <c r="C229" s="17"/>
      <c r="F229" s="41"/>
      <c r="H229" s="18"/>
    </row>
    <row r="230" spans="2:8" s="15" customFormat="1" ht="21" customHeight="1" x14ac:dyDescent="0.25">
      <c r="B230" s="17"/>
      <c r="C230" s="17"/>
      <c r="F230" s="41"/>
      <c r="H230" s="18"/>
    </row>
    <row r="231" spans="2:8" s="15" customFormat="1" ht="21" customHeight="1" x14ac:dyDescent="0.25">
      <c r="B231" s="17"/>
      <c r="C231" s="17"/>
      <c r="F231" s="41"/>
      <c r="H231" s="18"/>
    </row>
    <row r="232" spans="2:8" s="15" customFormat="1" ht="21" customHeight="1" x14ac:dyDescent="0.25">
      <c r="B232" s="17"/>
      <c r="C232" s="17"/>
      <c r="F232" s="41"/>
      <c r="H232" s="18"/>
    </row>
    <row r="233" spans="2:8" s="15" customFormat="1" ht="21" customHeight="1" x14ac:dyDescent="0.25">
      <c r="B233" s="17"/>
      <c r="C233" s="17"/>
      <c r="F233" s="41"/>
      <c r="H233" s="18"/>
    </row>
    <row r="234" spans="2:8" s="15" customFormat="1" ht="21" customHeight="1" x14ac:dyDescent="0.25">
      <c r="B234" s="17"/>
      <c r="C234" s="17"/>
      <c r="F234" s="41"/>
      <c r="H234" s="18"/>
    </row>
    <row r="235" spans="2:8" s="15" customFormat="1" ht="21" customHeight="1" x14ac:dyDescent="0.25">
      <c r="B235" s="17"/>
      <c r="C235" s="17"/>
      <c r="F235" s="41"/>
      <c r="H235" s="18"/>
    </row>
    <row r="236" spans="2:8" s="15" customFormat="1" ht="21" customHeight="1" x14ac:dyDescent="0.25">
      <c r="B236" s="17"/>
      <c r="C236" s="17"/>
      <c r="F236" s="41"/>
      <c r="H236" s="18"/>
    </row>
    <row r="237" spans="2:8" s="15" customFormat="1" ht="21" customHeight="1" x14ac:dyDescent="0.25">
      <c r="B237" s="17"/>
      <c r="C237" s="17"/>
      <c r="F237" s="41"/>
      <c r="H237" s="18"/>
    </row>
    <row r="238" spans="2:8" s="15" customFormat="1" ht="21" customHeight="1" x14ac:dyDescent="0.25">
      <c r="B238" s="17"/>
      <c r="C238" s="17"/>
      <c r="F238" s="41"/>
      <c r="H238" s="18"/>
    </row>
    <row r="239" spans="2:8" s="15" customFormat="1" ht="21" customHeight="1" x14ac:dyDescent="0.25">
      <c r="B239" s="17"/>
      <c r="C239" s="17"/>
      <c r="F239" s="41"/>
      <c r="H239" s="18"/>
    </row>
    <row r="240" spans="2:8" s="15" customFormat="1" ht="21" customHeight="1" x14ac:dyDescent="0.25">
      <c r="B240" s="17"/>
      <c r="C240" s="17"/>
      <c r="F240" s="41"/>
      <c r="H240" s="18"/>
    </row>
    <row r="241" spans="2:8" s="15" customFormat="1" ht="21" customHeight="1" x14ac:dyDescent="0.25">
      <c r="B241" s="17"/>
      <c r="C241" s="17"/>
      <c r="F241" s="41"/>
      <c r="H241" s="18"/>
    </row>
    <row r="242" spans="2:8" s="15" customFormat="1" ht="21" customHeight="1" x14ac:dyDescent="0.25">
      <c r="B242" s="17"/>
      <c r="C242" s="17"/>
      <c r="F242" s="41"/>
      <c r="H242" s="18"/>
    </row>
    <row r="243" spans="2:8" s="15" customFormat="1" ht="21" customHeight="1" x14ac:dyDescent="0.25">
      <c r="B243" s="17"/>
      <c r="C243" s="17"/>
      <c r="F243" s="41"/>
      <c r="H243" s="18"/>
    </row>
    <row r="244" spans="2:8" s="15" customFormat="1" ht="21" customHeight="1" x14ac:dyDescent="0.25">
      <c r="B244" s="17"/>
      <c r="C244" s="17"/>
      <c r="F244" s="41"/>
      <c r="H244" s="18"/>
    </row>
    <row r="245" spans="2:8" s="15" customFormat="1" ht="21" customHeight="1" x14ac:dyDescent="0.25">
      <c r="B245" s="17"/>
      <c r="C245" s="17"/>
      <c r="F245" s="41"/>
      <c r="H245" s="18"/>
    </row>
    <row r="246" spans="2:8" s="15" customFormat="1" ht="21" customHeight="1" x14ac:dyDescent="0.25">
      <c r="B246" s="17"/>
      <c r="C246" s="17"/>
      <c r="F246" s="41"/>
      <c r="H246" s="18"/>
    </row>
    <row r="247" spans="2:8" s="15" customFormat="1" ht="21" customHeight="1" x14ac:dyDescent="0.25">
      <c r="B247" s="17"/>
      <c r="C247" s="17"/>
      <c r="F247" s="41"/>
      <c r="H247" s="18"/>
    </row>
    <row r="248" spans="2:8" s="15" customFormat="1" ht="21" customHeight="1" x14ac:dyDescent="0.25">
      <c r="B248" s="17"/>
      <c r="C248" s="17"/>
      <c r="F248" s="41"/>
      <c r="H248" s="18"/>
    </row>
    <row r="249" spans="2:8" s="15" customFormat="1" ht="21" customHeight="1" x14ac:dyDescent="0.25">
      <c r="B249" s="17"/>
      <c r="C249" s="17"/>
      <c r="F249" s="41"/>
      <c r="H249" s="18"/>
    </row>
    <row r="250" spans="2:8" s="15" customFormat="1" ht="21" customHeight="1" x14ac:dyDescent="0.25">
      <c r="B250" s="17"/>
      <c r="C250" s="17"/>
      <c r="F250" s="41"/>
      <c r="H250" s="18"/>
    </row>
    <row r="251" spans="2:8" s="15" customFormat="1" ht="21" customHeight="1" x14ac:dyDescent="0.25">
      <c r="B251" s="17"/>
      <c r="C251" s="17"/>
      <c r="F251" s="41"/>
      <c r="H251" s="18"/>
    </row>
    <row r="252" spans="2:8" s="15" customFormat="1" ht="21" customHeight="1" x14ac:dyDescent="0.25">
      <c r="B252" s="17"/>
      <c r="C252" s="17"/>
      <c r="F252" s="41"/>
      <c r="H252" s="18"/>
    </row>
    <row r="253" spans="2:8" s="15" customFormat="1" ht="21" customHeight="1" x14ac:dyDescent="0.25">
      <c r="B253" s="17"/>
      <c r="C253" s="17"/>
      <c r="F253" s="41"/>
      <c r="H253" s="18"/>
    </row>
    <row r="254" spans="2:8" s="15" customFormat="1" ht="21" customHeight="1" x14ac:dyDescent="0.25">
      <c r="B254" s="17"/>
      <c r="C254" s="17"/>
      <c r="F254" s="41"/>
      <c r="H254" s="18"/>
    </row>
    <row r="255" spans="2:8" s="15" customFormat="1" ht="21" customHeight="1" x14ac:dyDescent="0.25">
      <c r="B255" s="17"/>
      <c r="C255" s="17"/>
      <c r="F255" s="41"/>
      <c r="H255" s="18"/>
    </row>
    <row r="256" spans="2:8" s="15" customFormat="1" ht="21" customHeight="1" x14ac:dyDescent="0.25">
      <c r="B256" s="17"/>
      <c r="C256" s="17"/>
      <c r="F256" s="41"/>
      <c r="H256" s="18"/>
    </row>
    <row r="257" spans="2:8" s="15" customFormat="1" ht="21" customHeight="1" x14ac:dyDescent="0.25">
      <c r="B257" s="17"/>
      <c r="C257" s="17"/>
      <c r="F257" s="41"/>
      <c r="H257" s="18"/>
    </row>
    <row r="258" spans="2:8" s="15" customFormat="1" ht="21" customHeight="1" x14ac:dyDescent="0.25">
      <c r="B258" s="17"/>
      <c r="C258" s="17"/>
      <c r="F258" s="41"/>
      <c r="H258" s="18"/>
    </row>
    <row r="259" spans="2:8" s="15" customFormat="1" ht="21" customHeight="1" x14ac:dyDescent="0.25">
      <c r="B259" s="17"/>
      <c r="C259" s="17"/>
      <c r="F259" s="41"/>
      <c r="H259" s="18"/>
    </row>
    <row r="260" spans="2:8" s="15" customFormat="1" ht="21" customHeight="1" x14ac:dyDescent="0.25">
      <c r="B260" s="17"/>
      <c r="C260" s="17"/>
      <c r="F260" s="41"/>
      <c r="H260" s="18"/>
    </row>
    <row r="261" spans="2:8" s="15" customFormat="1" ht="21" customHeight="1" x14ac:dyDescent="0.25">
      <c r="B261" s="17"/>
      <c r="C261" s="17"/>
      <c r="F261" s="41"/>
      <c r="H261" s="18"/>
    </row>
    <row r="262" spans="2:8" s="15" customFormat="1" ht="21" customHeight="1" x14ac:dyDescent="0.25">
      <c r="B262" s="17"/>
      <c r="C262" s="17"/>
      <c r="F262" s="41"/>
      <c r="H262" s="18"/>
    </row>
    <row r="263" spans="2:8" s="15" customFormat="1" ht="21" customHeight="1" x14ac:dyDescent="0.25">
      <c r="B263" s="17"/>
      <c r="C263" s="17"/>
      <c r="F263" s="41"/>
      <c r="H263" s="18"/>
    </row>
    <row r="264" spans="2:8" s="15" customFormat="1" ht="21" customHeight="1" x14ac:dyDescent="0.25">
      <c r="B264" s="17"/>
      <c r="C264" s="17"/>
      <c r="F264" s="41"/>
      <c r="H264" s="18"/>
    </row>
    <row r="265" spans="2:8" s="15" customFormat="1" ht="21" customHeight="1" x14ac:dyDescent="0.25">
      <c r="B265" s="17"/>
      <c r="C265" s="17"/>
      <c r="F265" s="41"/>
      <c r="H265" s="18"/>
    </row>
    <row r="266" spans="2:8" s="15" customFormat="1" ht="21" customHeight="1" x14ac:dyDescent="0.25">
      <c r="B266" s="17"/>
      <c r="C266" s="17"/>
      <c r="F266" s="41"/>
      <c r="H266" s="18"/>
    </row>
    <row r="267" spans="2:8" s="15" customFormat="1" ht="21" customHeight="1" x14ac:dyDescent="0.25">
      <c r="B267" s="17"/>
      <c r="C267" s="17"/>
      <c r="F267" s="41"/>
      <c r="H267" s="18"/>
    </row>
    <row r="268" spans="2:8" s="15" customFormat="1" ht="21" customHeight="1" x14ac:dyDescent="0.25">
      <c r="B268" s="17"/>
      <c r="C268" s="17"/>
      <c r="F268" s="41"/>
      <c r="H268" s="18"/>
    </row>
    <row r="269" spans="2:8" s="15" customFormat="1" ht="21" customHeight="1" x14ac:dyDescent="0.25">
      <c r="B269" s="17"/>
      <c r="C269" s="17"/>
      <c r="F269" s="41"/>
      <c r="H269" s="18"/>
    </row>
    <row r="270" spans="2:8" s="15" customFormat="1" ht="21" customHeight="1" x14ac:dyDescent="0.25">
      <c r="B270" s="17"/>
      <c r="C270" s="17"/>
      <c r="F270" s="41"/>
      <c r="H270" s="18"/>
    </row>
    <row r="271" spans="2:8" s="15" customFormat="1" ht="21" customHeight="1" x14ac:dyDescent="0.25">
      <c r="B271" s="17"/>
      <c r="C271" s="17"/>
      <c r="F271" s="41"/>
      <c r="H271" s="18"/>
    </row>
    <row r="272" spans="2:8" s="15" customFormat="1" ht="21" customHeight="1" x14ac:dyDescent="0.25">
      <c r="B272" s="17"/>
      <c r="C272" s="17"/>
      <c r="F272" s="41"/>
      <c r="H272" s="18"/>
    </row>
    <row r="273" spans="2:9" ht="21" customHeight="1" x14ac:dyDescent="0.25">
      <c r="B273" s="17"/>
      <c r="C273" s="17"/>
      <c r="D273" s="15"/>
      <c r="E273" s="15"/>
      <c r="F273" s="41"/>
      <c r="G273" s="15"/>
      <c r="H273" s="18"/>
      <c r="I273" s="15"/>
    </row>
    <row r="274" spans="2:9" ht="21" customHeight="1" x14ac:dyDescent="0.25">
      <c r="B274" s="17"/>
      <c r="C274" s="17"/>
      <c r="D274" s="15"/>
      <c r="E274" s="15"/>
      <c r="F274" s="41"/>
      <c r="G274" s="15"/>
      <c r="H274" s="18"/>
      <c r="I274" s="15"/>
    </row>
    <row r="275" spans="2:9" ht="21" customHeight="1" x14ac:dyDescent="0.25">
      <c r="B275" s="17"/>
      <c r="C275" s="17"/>
      <c r="D275" s="15"/>
      <c r="E275" s="15"/>
      <c r="F275" s="41"/>
      <c r="G275" s="15"/>
      <c r="H275" s="18"/>
      <c r="I275" s="15"/>
    </row>
    <row r="276" spans="2:9" ht="21" customHeight="1" x14ac:dyDescent="0.25">
      <c r="B276" s="17"/>
      <c r="C276" s="17"/>
      <c r="D276" s="15"/>
      <c r="E276" s="15"/>
      <c r="F276" s="41"/>
      <c r="G276" s="15"/>
      <c r="H276" s="18"/>
      <c r="I276" s="15"/>
    </row>
    <row r="277" spans="2:9" ht="21" customHeight="1" x14ac:dyDescent="0.25">
      <c r="B277" s="17"/>
      <c r="C277" s="17"/>
      <c r="D277" s="15"/>
      <c r="E277" s="15"/>
      <c r="F277" s="41"/>
      <c r="G277" s="15"/>
      <c r="H277" s="18"/>
      <c r="I277" s="15"/>
    </row>
    <row r="278" spans="2:9" ht="21" customHeight="1" x14ac:dyDescent="0.25">
      <c r="B278" s="17"/>
      <c r="C278" s="17"/>
      <c r="D278" s="15"/>
      <c r="E278" s="15"/>
      <c r="F278" s="41"/>
      <c r="G278" s="15"/>
      <c r="H278" s="18"/>
      <c r="I278" s="15"/>
    </row>
    <row r="279" spans="2:9" ht="21" customHeight="1" x14ac:dyDescent="0.25">
      <c r="B279" s="17"/>
      <c r="C279" s="17"/>
      <c r="D279" s="15"/>
      <c r="E279" s="15"/>
      <c r="F279" s="41"/>
      <c r="G279" s="15"/>
      <c r="H279" s="18"/>
      <c r="I279" s="15"/>
    </row>
    <row r="280" spans="2:9" ht="21" customHeight="1" x14ac:dyDescent="0.25">
      <c r="B280" s="17"/>
      <c r="C280" s="17"/>
      <c r="D280" s="15"/>
      <c r="E280" s="15"/>
      <c r="F280" s="41"/>
      <c r="G280" s="15"/>
      <c r="H280" s="18"/>
      <c r="I280" s="15"/>
    </row>
    <row r="281" spans="2:9" ht="21" customHeight="1" x14ac:dyDescent="0.25">
      <c r="B281" s="17"/>
      <c r="C281" s="17"/>
      <c r="D281" s="15"/>
      <c r="E281" s="15"/>
      <c r="F281" s="41"/>
      <c r="G281" s="15"/>
      <c r="H281" s="18"/>
      <c r="I281" s="15"/>
    </row>
    <row r="282" spans="2:9" ht="21" customHeight="1" x14ac:dyDescent="0.25">
      <c r="B282" s="17"/>
      <c r="C282" s="17"/>
      <c r="D282" s="15"/>
      <c r="E282" s="15"/>
      <c r="F282" s="41"/>
      <c r="G282" s="15"/>
      <c r="H282" s="18"/>
      <c r="I282" s="15"/>
    </row>
    <row r="283" spans="2:9" ht="21" customHeight="1" x14ac:dyDescent="0.25">
      <c r="B283" s="17"/>
      <c r="C283" s="17"/>
      <c r="D283" s="15"/>
      <c r="E283" s="15"/>
      <c r="F283" s="41"/>
      <c r="G283" s="15"/>
      <c r="H283" s="18"/>
      <c r="I283" s="15"/>
    </row>
    <row r="284" spans="2:9" ht="16.5" customHeight="1" x14ac:dyDescent="0.25">
      <c r="B284" s="17"/>
      <c r="C284" s="17"/>
      <c r="D284" s="15"/>
      <c r="E284" s="15"/>
      <c r="F284" s="41"/>
      <c r="G284" s="15"/>
      <c r="H284" s="18"/>
      <c r="I284" s="15"/>
    </row>
    <row r="285" spans="2:9" ht="16.5" customHeight="1" x14ac:dyDescent="0.25">
      <c r="B285" s="17"/>
      <c r="C285" s="17"/>
      <c r="D285" s="15"/>
      <c r="E285" s="15"/>
      <c r="F285" s="41"/>
      <c r="G285" s="15"/>
      <c r="H285" s="18"/>
      <c r="I285" s="15"/>
    </row>
    <row r="286" spans="2:9" ht="16.5" customHeight="1" x14ac:dyDescent="0.25">
      <c r="B286" s="17"/>
      <c r="C286" s="17"/>
      <c r="D286" s="15"/>
      <c r="E286" s="15"/>
      <c r="F286" s="41"/>
      <c r="G286" s="15"/>
      <c r="H286" s="18"/>
      <c r="I286" s="15"/>
    </row>
    <row r="287" spans="2:9" ht="16.5" customHeight="1" x14ac:dyDescent="0.25">
      <c r="B287" s="17"/>
      <c r="C287" s="17"/>
      <c r="D287" s="15"/>
      <c r="E287" s="15"/>
      <c r="F287" s="41"/>
      <c r="G287" s="15"/>
      <c r="H287" s="18"/>
      <c r="I287" s="15"/>
    </row>
    <row r="288" spans="2:9" ht="16.5" customHeight="1" x14ac:dyDescent="0.25">
      <c r="B288" s="17"/>
      <c r="C288" s="17"/>
      <c r="D288" s="15"/>
      <c r="E288" s="15"/>
      <c r="F288" s="41"/>
      <c r="G288" s="15"/>
      <c r="H288" s="18"/>
      <c r="I288" s="15"/>
    </row>
    <row r="289" spans="2:9" ht="16.5" customHeight="1" x14ac:dyDescent="0.25">
      <c r="B289" s="17"/>
      <c r="C289" s="17"/>
      <c r="D289" s="15"/>
      <c r="E289" s="15"/>
      <c r="F289" s="41"/>
      <c r="G289" s="15"/>
      <c r="H289" s="18"/>
      <c r="I289" s="15"/>
    </row>
    <row r="290" spans="2:9" ht="16.5" customHeight="1" x14ac:dyDescent="0.25">
      <c r="B290" s="17"/>
      <c r="C290" s="17"/>
      <c r="D290" s="15"/>
      <c r="E290" s="15"/>
      <c r="F290" s="41"/>
      <c r="G290" s="15"/>
      <c r="H290" s="18"/>
      <c r="I290" s="15"/>
    </row>
    <row r="291" spans="2:9" ht="16.5" customHeight="1" x14ac:dyDescent="0.25">
      <c r="B291" s="17"/>
      <c r="C291" s="17"/>
      <c r="D291" s="15"/>
      <c r="E291" s="15"/>
      <c r="F291" s="41"/>
      <c r="G291" s="15"/>
      <c r="H291" s="18"/>
      <c r="I291" s="15"/>
    </row>
    <row r="292" spans="2:9" ht="16.5" customHeight="1" x14ac:dyDescent="0.25">
      <c r="B292" s="17"/>
      <c r="C292" s="17"/>
      <c r="D292" s="15"/>
      <c r="E292" s="15"/>
      <c r="F292" s="41"/>
      <c r="G292" s="15"/>
      <c r="H292" s="18"/>
      <c r="I292" s="15"/>
    </row>
    <row r="293" spans="2:9" ht="16.5" customHeight="1" x14ac:dyDescent="0.25">
      <c r="B293" s="17"/>
      <c r="C293" s="17"/>
      <c r="D293" s="15"/>
      <c r="E293" s="15"/>
      <c r="F293" s="41"/>
      <c r="G293" s="15"/>
      <c r="H293" s="18"/>
      <c r="I293" s="15"/>
    </row>
    <row r="294" spans="2:9" ht="16.5" customHeight="1" x14ac:dyDescent="0.25">
      <c r="B294" s="17"/>
      <c r="C294" s="17"/>
      <c r="D294" s="15"/>
      <c r="E294" s="15"/>
      <c r="F294" s="41"/>
      <c r="G294" s="15"/>
      <c r="H294" s="18"/>
      <c r="I294" s="15"/>
    </row>
    <row r="295" spans="2:9" ht="16.5" customHeight="1" x14ac:dyDescent="0.25">
      <c r="B295" s="17"/>
      <c r="C295" s="17"/>
      <c r="D295" s="15"/>
      <c r="E295" s="15"/>
      <c r="F295" s="41"/>
      <c r="G295" s="15"/>
      <c r="H295" s="18"/>
      <c r="I295" s="15"/>
    </row>
    <row r="296" spans="2:9" ht="16.5" customHeight="1" x14ac:dyDescent="0.25">
      <c r="B296" s="17"/>
      <c r="C296" s="17"/>
      <c r="D296" s="15"/>
      <c r="E296" s="15"/>
      <c r="F296" s="41"/>
      <c r="G296" s="15"/>
      <c r="H296" s="18"/>
      <c r="I296" s="15"/>
    </row>
    <row r="297" spans="2:9" ht="16.5" customHeight="1" x14ac:dyDescent="0.25">
      <c r="B297" s="17"/>
      <c r="C297" s="17"/>
      <c r="D297" s="15"/>
      <c r="E297" s="15"/>
      <c r="F297" s="41"/>
      <c r="G297" s="15"/>
      <c r="H297" s="18"/>
      <c r="I297" s="15"/>
    </row>
    <row r="298" spans="2:9" ht="16.5" customHeight="1" x14ac:dyDescent="0.25">
      <c r="B298" s="17"/>
      <c r="C298" s="17"/>
      <c r="D298" s="15"/>
      <c r="E298" s="15"/>
      <c r="F298" s="41"/>
      <c r="G298" s="15"/>
      <c r="H298" s="18"/>
      <c r="I298" s="15"/>
    </row>
    <row r="299" spans="2:9" ht="16.5" customHeight="1" x14ac:dyDescent="0.25">
      <c r="B299" s="17"/>
      <c r="C299" s="17"/>
      <c r="D299" s="15"/>
      <c r="E299" s="15"/>
      <c r="F299" s="41"/>
      <c r="G299" s="15"/>
      <c r="H299" s="18"/>
      <c r="I299" s="15"/>
    </row>
    <row r="300" spans="2:9" ht="16.5" customHeight="1" x14ac:dyDescent="0.25">
      <c r="B300" s="17"/>
      <c r="C300" s="17"/>
      <c r="D300" s="15"/>
      <c r="E300" s="15"/>
      <c r="F300" s="41"/>
      <c r="G300" s="15"/>
      <c r="H300" s="18"/>
      <c r="I300" s="15"/>
    </row>
    <row r="301" spans="2:9" ht="16.5" customHeight="1" x14ac:dyDescent="0.25">
      <c r="B301" s="17"/>
      <c r="C301" s="17"/>
      <c r="D301" s="15"/>
      <c r="E301" s="15"/>
      <c r="F301" s="41"/>
      <c r="G301" s="15"/>
      <c r="H301" s="18"/>
      <c r="I301" s="15"/>
    </row>
    <row r="302" spans="2:9" ht="16.5" customHeight="1" x14ac:dyDescent="0.25">
      <c r="B302" s="17"/>
      <c r="C302" s="17"/>
      <c r="D302" s="15"/>
      <c r="E302" s="15"/>
      <c r="F302" s="41"/>
      <c r="G302" s="15"/>
      <c r="H302" s="18"/>
      <c r="I302" s="15"/>
    </row>
    <row r="303" spans="2:9" ht="16.5" customHeight="1" x14ac:dyDescent="0.25">
      <c r="B303" s="17"/>
      <c r="C303" s="17"/>
      <c r="D303" s="15"/>
      <c r="E303" s="15"/>
      <c r="F303" s="41"/>
      <c r="G303" s="15"/>
      <c r="H303" s="18"/>
      <c r="I303" s="15"/>
    </row>
    <row r="304" spans="2:9" ht="16.5" customHeight="1" x14ac:dyDescent="0.25">
      <c r="B304" s="17"/>
      <c r="C304" s="17"/>
      <c r="D304" s="15"/>
      <c r="E304" s="15"/>
      <c r="F304" s="41"/>
      <c r="G304" s="15"/>
      <c r="H304" s="18"/>
      <c r="I304" s="15"/>
    </row>
    <row r="305" spans="2:9" ht="16.5" customHeight="1" x14ac:dyDescent="0.25">
      <c r="B305" s="17"/>
      <c r="C305" s="17"/>
      <c r="D305" s="15"/>
      <c r="E305" s="15"/>
      <c r="F305" s="41"/>
      <c r="G305" s="15"/>
      <c r="H305" s="18"/>
      <c r="I305" s="15"/>
    </row>
    <row r="306" spans="2:9" ht="16.5" customHeight="1" x14ac:dyDescent="0.25">
      <c r="B306" s="17"/>
      <c r="C306" s="17"/>
      <c r="D306" s="15"/>
      <c r="E306" s="15"/>
      <c r="F306" s="41"/>
      <c r="G306" s="15"/>
      <c r="H306" s="18"/>
      <c r="I306" s="15"/>
    </row>
    <row r="307" spans="2:9" ht="16.5" customHeight="1" x14ac:dyDescent="0.25">
      <c r="B307" s="17"/>
      <c r="C307" s="17"/>
      <c r="D307" s="15"/>
      <c r="E307" s="15"/>
      <c r="F307" s="41"/>
      <c r="G307" s="15"/>
      <c r="H307" s="18"/>
      <c r="I307" s="15"/>
    </row>
    <row r="308" spans="2:9" ht="16.5" customHeight="1" x14ac:dyDescent="0.25">
      <c r="B308" s="17"/>
      <c r="C308" s="17"/>
      <c r="D308" s="15"/>
      <c r="E308" s="15"/>
      <c r="F308" s="41"/>
      <c r="G308" s="15"/>
      <c r="H308" s="18"/>
      <c r="I308" s="15"/>
    </row>
    <row r="309" spans="2:9" ht="16.5" customHeight="1" x14ac:dyDescent="0.25">
      <c r="B309" s="17"/>
      <c r="C309" s="17"/>
      <c r="D309" s="15"/>
      <c r="E309" s="15"/>
      <c r="F309" s="41"/>
      <c r="G309" s="15"/>
      <c r="H309" s="18"/>
      <c r="I309" s="15"/>
    </row>
    <row r="310" spans="2:9" ht="16.5" customHeight="1" x14ac:dyDescent="0.25">
      <c r="B310" s="17"/>
      <c r="C310" s="17"/>
      <c r="D310" s="15"/>
      <c r="E310" s="15"/>
      <c r="F310" s="41"/>
      <c r="G310" s="15"/>
      <c r="H310" s="18"/>
      <c r="I310" s="15"/>
    </row>
    <row r="311" spans="2:9" ht="16.5" customHeight="1" x14ac:dyDescent="0.25">
      <c r="B311" s="17"/>
      <c r="C311" s="17"/>
      <c r="D311" s="15"/>
      <c r="E311" s="15"/>
      <c r="F311" s="41"/>
      <c r="G311" s="15"/>
      <c r="H311" s="18"/>
      <c r="I311" s="15"/>
    </row>
    <row r="312" spans="2:9" ht="16.5" customHeight="1" x14ac:dyDescent="0.25">
      <c r="B312" s="17"/>
      <c r="C312" s="17"/>
      <c r="D312" s="15"/>
      <c r="E312" s="15"/>
      <c r="F312" s="41"/>
      <c r="G312" s="15"/>
      <c r="H312" s="18"/>
      <c r="I312" s="15"/>
    </row>
    <row r="313" spans="2:9" ht="16.5" customHeight="1" x14ac:dyDescent="0.25">
      <c r="B313" s="17"/>
      <c r="C313" s="17"/>
      <c r="D313" s="15"/>
      <c r="E313" s="15"/>
      <c r="F313" s="41"/>
      <c r="G313" s="15"/>
      <c r="H313" s="18"/>
      <c r="I313" s="15"/>
    </row>
    <row r="314" spans="2:9" ht="16.5" customHeight="1" x14ac:dyDescent="0.25">
      <c r="B314" s="17"/>
      <c r="C314" s="17"/>
      <c r="D314" s="15"/>
      <c r="E314" s="15"/>
      <c r="F314" s="41"/>
      <c r="G314" s="15"/>
      <c r="H314" s="18"/>
      <c r="I314" s="15"/>
    </row>
    <row r="315" spans="2:9" ht="16.5" customHeight="1" x14ac:dyDescent="0.25">
      <c r="B315" s="17"/>
      <c r="C315" s="17"/>
      <c r="D315" s="15"/>
      <c r="E315" s="15"/>
      <c r="F315" s="41"/>
      <c r="G315" s="15"/>
      <c r="H315" s="18"/>
      <c r="I315" s="15"/>
    </row>
    <row r="316" spans="2:9" ht="16.5" customHeight="1" x14ac:dyDescent="0.25">
      <c r="B316" s="17"/>
      <c r="C316" s="17"/>
      <c r="D316" s="15"/>
      <c r="E316" s="15"/>
      <c r="F316" s="41"/>
      <c r="G316" s="15"/>
      <c r="H316" s="18"/>
      <c r="I316" s="15"/>
    </row>
    <row r="317" spans="2:9" ht="16.5" customHeight="1" x14ac:dyDescent="0.25">
      <c r="B317" s="17"/>
      <c r="C317" s="17"/>
      <c r="D317" s="15"/>
      <c r="E317" s="15"/>
      <c r="F317" s="41"/>
      <c r="G317" s="15"/>
      <c r="H317" s="18"/>
      <c r="I317" s="15"/>
    </row>
    <row r="318" spans="2:9" ht="16.5" customHeight="1" x14ac:dyDescent="0.25">
      <c r="B318" s="17"/>
      <c r="C318" s="17"/>
      <c r="D318" s="15"/>
      <c r="E318" s="15"/>
      <c r="F318" s="41"/>
      <c r="G318" s="15"/>
      <c r="H318" s="18"/>
      <c r="I318" s="15"/>
    </row>
  </sheetData>
  <mergeCells count="58">
    <mergeCell ref="B79:B80"/>
    <mergeCell ref="C79:C80"/>
    <mergeCell ref="D79:D80"/>
    <mergeCell ref="B75:B76"/>
    <mergeCell ref="C75:C76"/>
    <mergeCell ref="D75:D76"/>
    <mergeCell ref="B77:B78"/>
    <mergeCell ref="C77:C78"/>
    <mergeCell ref="D77:D78"/>
    <mergeCell ref="B71:B72"/>
    <mergeCell ref="C71:C72"/>
    <mergeCell ref="D71:D72"/>
    <mergeCell ref="B73:B74"/>
    <mergeCell ref="C73:C74"/>
    <mergeCell ref="D73:D74"/>
    <mergeCell ref="B67:B68"/>
    <mergeCell ref="C67:C68"/>
    <mergeCell ref="D67:D68"/>
    <mergeCell ref="B69:B70"/>
    <mergeCell ref="C69:C70"/>
    <mergeCell ref="D69:D70"/>
    <mergeCell ref="B63:B64"/>
    <mergeCell ref="C63:C64"/>
    <mergeCell ref="D63:D64"/>
    <mergeCell ref="B65:B66"/>
    <mergeCell ref="C65:C66"/>
    <mergeCell ref="D65:D66"/>
    <mergeCell ref="B59:B60"/>
    <mergeCell ref="C59:C60"/>
    <mergeCell ref="D59:D60"/>
    <mergeCell ref="B61:B62"/>
    <mergeCell ref="C61:C62"/>
    <mergeCell ref="D61:D62"/>
    <mergeCell ref="B55:B56"/>
    <mergeCell ref="C55:C56"/>
    <mergeCell ref="D55:D56"/>
    <mergeCell ref="B57:B58"/>
    <mergeCell ref="C57:C58"/>
    <mergeCell ref="D57:D58"/>
    <mergeCell ref="B51:B52"/>
    <mergeCell ref="C51:C52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B1:I1"/>
    <mergeCell ref="B2:D2"/>
    <mergeCell ref="B3:D3"/>
    <mergeCell ref="B4:D4"/>
    <mergeCell ref="B45:B46"/>
    <mergeCell ref="C45:C46"/>
    <mergeCell ref="D45:D46"/>
  </mergeCells>
  <phoneticPr fontId="8" type="noConversion"/>
  <dataValidations count="1">
    <dataValidation type="textLength" operator="equal" allowBlank="1" showInputMessage="1" showErrorMessage="1" sqref="F13:F42 F45:F80" xr:uid="{FA68E682-958B-4147-9AD7-9D23911D7B0C}">
      <formula1>7</formula1>
    </dataValidation>
  </dataValidations>
  <pageMargins left="0.39370078740157505" right="0.39370078740157505" top="0.39370078740157505" bottom="0.39370078740157505" header="0.39370078740157505" footer="0.39370078740157505"/>
  <pageSetup paperSize="0" fitToWidth="0" fitToHeight="0" orientation="portrait" horizontalDpi="0" verticalDpi="0" copies="0"/>
  <headerFooter>
    <oddFooter>&amp;L承辦人：                                          主  任：                                 校  長：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0890-528E-4274-A855-36102276E4F5}">
  <dimension ref="A1:J307"/>
  <sheetViews>
    <sheetView tabSelected="1" workbookViewId="0"/>
  </sheetViews>
  <sheetFormatPr defaultRowHeight="18.75" customHeight="1" x14ac:dyDescent="0.25"/>
  <cols>
    <col min="1" max="1" width="2.75" style="65" customWidth="1"/>
    <col min="2" max="2" width="4" style="61" customWidth="1"/>
    <col min="3" max="3" width="7.5" style="61" customWidth="1"/>
    <col min="4" max="4" width="10.75" style="1" customWidth="1"/>
    <col min="5" max="5" width="13.25" style="1" customWidth="1"/>
    <col min="6" max="6" width="13.25" style="62" customWidth="1"/>
    <col min="7" max="7" width="13.25" style="1" customWidth="1"/>
    <col min="8" max="8" width="13.25" style="63" customWidth="1"/>
    <col min="9" max="9" width="4.875" style="1" customWidth="1"/>
    <col min="10" max="10" width="10.875" style="1" hidden="1" customWidth="1"/>
    <col min="11" max="11" width="9" style="1" customWidth="1"/>
    <col min="12" max="16384" width="9" style="1"/>
  </cols>
  <sheetData>
    <row r="1" spans="1:10" ht="25.5" customHeight="1" x14ac:dyDescent="0.25">
      <c r="A1" s="65">
        <f>MAX(國中組報名表!$A:$A)</f>
        <v>8</v>
      </c>
      <c r="B1" s="36" t="s">
        <v>42</v>
      </c>
      <c r="C1" s="36"/>
      <c r="D1" s="36"/>
      <c r="E1" s="36"/>
      <c r="F1" s="36"/>
      <c r="G1" s="36"/>
      <c r="H1" s="36"/>
      <c r="I1" s="36"/>
    </row>
    <row r="2" spans="1:10" s="15" customFormat="1" ht="15.75" customHeight="1" x14ac:dyDescent="0.25">
      <c r="A2" s="66"/>
      <c r="B2" s="37" t="s">
        <v>1</v>
      </c>
      <c r="C2" s="37"/>
      <c r="D2" s="37"/>
      <c r="E2" s="4"/>
      <c r="F2" s="5"/>
      <c r="G2" s="5"/>
      <c r="H2" s="6"/>
      <c r="I2" s="2"/>
    </row>
    <row r="3" spans="1:10" s="15" customFormat="1" ht="15.75" customHeight="1" x14ac:dyDescent="0.25">
      <c r="A3" s="66"/>
      <c r="B3" s="37" t="s">
        <v>2</v>
      </c>
      <c r="C3" s="37"/>
      <c r="D3" s="37"/>
      <c r="E3" s="4"/>
      <c r="F3" s="7"/>
      <c r="G3" s="7"/>
      <c r="H3" s="8"/>
      <c r="I3" s="2"/>
    </row>
    <row r="4" spans="1:10" s="15" customFormat="1" ht="15.75" customHeight="1" x14ac:dyDescent="0.25">
      <c r="A4" s="66"/>
      <c r="B4" s="38" t="s">
        <v>43</v>
      </c>
      <c r="C4" s="38"/>
      <c r="D4" s="38"/>
      <c r="E4" s="10"/>
      <c r="F4" s="11"/>
      <c r="G4" s="2"/>
      <c r="H4" s="18"/>
      <c r="I4" s="2"/>
    </row>
    <row r="5" spans="1:10" s="15" customFormat="1" ht="15.75" customHeight="1" x14ac:dyDescent="0.25">
      <c r="A5" s="66"/>
      <c r="B5" s="3" t="s">
        <v>4</v>
      </c>
      <c r="C5" s="3"/>
      <c r="D5" s="3"/>
      <c r="F5" s="41"/>
      <c r="H5" s="18"/>
    </row>
    <row r="6" spans="1:10" s="15" customFormat="1" ht="15.75" customHeight="1" x14ac:dyDescent="0.25">
      <c r="A6" s="66"/>
      <c r="B6" s="3" t="s">
        <v>5</v>
      </c>
      <c r="C6" s="3"/>
      <c r="D6" s="3"/>
      <c r="F6" s="41"/>
      <c r="H6" s="18"/>
    </row>
    <row r="7" spans="1:10" s="15" customFormat="1" ht="15.75" customHeight="1" x14ac:dyDescent="0.25">
      <c r="A7" s="66">
        <f>IF(E7&lt;&gt;"",A1+MAX($A$2:A6)+1,"")</f>
        <v>9</v>
      </c>
      <c r="B7" s="42"/>
      <c r="C7" s="43">
        <f>IF(E7="","",$E$4)</f>
        <v>0</v>
      </c>
      <c r="D7" s="42" t="s">
        <v>6</v>
      </c>
      <c r="E7" s="44" t="s">
        <v>44</v>
      </c>
      <c r="F7" s="41"/>
      <c r="H7" s="18"/>
    </row>
    <row r="8" spans="1:10" s="15" customFormat="1" ht="15.75" customHeight="1" x14ac:dyDescent="0.25">
      <c r="A8" s="2">
        <f>A7+1</f>
        <v>10</v>
      </c>
      <c r="B8" s="2"/>
      <c r="C8" s="12" t="str">
        <f>IF(E8="","",$E$4)</f>
        <v/>
      </c>
      <c r="D8" s="2" t="s">
        <v>37</v>
      </c>
      <c r="E8" s="44"/>
      <c r="F8" s="41"/>
      <c r="H8" s="18"/>
    </row>
    <row r="9" spans="1:10" s="15" customFormat="1" ht="15.75" customHeight="1" x14ac:dyDescent="0.25">
      <c r="A9" s="2">
        <f>A8+1</f>
        <v>11</v>
      </c>
      <c r="B9" s="2"/>
      <c r="C9" s="12" t="str">
        <f>IF(E9="","",$E$4)</f>
        <v/>
      </c>
      <c r="D9" s="2" t="s">
        <v>9</v>
      </c>
      <c r="E9" s="45"/>
      <c r="F9" s="46"/>
      <c r="G9" s="44"/>
      <c r="H9" s="47"/>
    </row>
    <row r="10" spans="1:10" s="15" customFormat="1" ht="15.75" customHeight="1" x14ac:dyDescent="0.25">
      <c r="A10" s="2">
        <f>A9+1</f>
        <v>12</v>
      </c>
      <c r="B10" s="2"/>
      <c r="C10" s="12" t="str">
        <f>IF(E10="","",$E$4)</f>
        <v/>
      </c>
      <c r="D10" s="2" t="s">
        <v>10</v>
      </c>
      <c r="E10" s="44"/>
      <c r="F10" s="41"/>
      <c r="G10" s="9" t="s">
        <v>11</v>
      </c>
      <c r="H10" s="14"/>
    </row>
    <row r="11" spans="1:10" s="15" customFormat="1" ht="15.75" customHeight="1" x14ac:dyDescent="0.25">
      <c r="A11" s="66" t="str">
        <f>IF(E11&lt;&gt;"",MAX($A$2:A10)+1,"")</f>
        <v/>
      </c>
      <c r="B11" s="3" t="s">
        <v>12</v>
      </c>
      <c r="C11" s="3"/>
      <c r="D11" s="3"/>
      <c r="F11" s="16" t="s">
        <v>13</v>
      </c>
      <c r="G11" s="17"/>
      <c r="H11" s="18"/>
    </row>
    <row r="12" spans="1:10" s="17" customFormat="1" ht="15.75" customHeight="1" x14ac:dyDescent="0.25">
      <c r="A12" s="66"/>
      <c r="B12" s="48" t="s">
        <v>14</v>
      </c>
      <c r="C12" s="48" t="s">
        <v>15</v>
      </c>
      <c r="D12" s="49" t="s">
        <v>16</v>
      </c>
      <c r="E12" s="48" t="s">
        <v>17</v>
      </c>
      <c r="F12" s="50" t="s">
        <v>18</v>
      </c>
      <c r="G12" s="48" t="s">
        <v>19</v>
      </c>
      <c r="H12" s="51" t="s">
        <v>20</v>
      </c>
      <c r="I12" s="48" t="s">
        <v>21</v>
      </c>
      <c r="J12" s="17" t="s">
        <v>18</v>
      </c>
    </row>
    <row r="13" spans="1:10" s="17" customFormat="1" ht="20.25" customHeight="1" x14ac:dyDescent="0.25">
      <c r="A13" s="66" t="str">
        <f>IF(E13&lt;&gt;"",MAX($A$2:A12)+1,"")</f>
        <v/>
      </c>
      <c r="B13" s="67">
        <v>1</v>
      </c>
      <c r="C13" s="67" t="str">
        <f t="shared" ref="C13:C30" si="0">IF(E13="","",$E$4)</f>
        <v/>
      </c>
      <c r="D13" s="24" t="s">
        <v>45</v>
      </c>
      <c r="E13" s="24"/>
      <c r="F13" s="25"/>
      <c r="G13" s="24"/>
      <c r="H13" s="26"/>
      <c r="I13" s="24"/>
      <c r="J13" s="17" t="str">
        <f t="shared" ref="J13:J30" si="1">IF(F13="","",LEFT(F13,3)&amp;"."&amp;MID(F13,4,2)&amp;"."&amp;RIGHT(F13,2))</f>
        <v/>
      </c>
    </row>
    <row r="14" spans="1:10" s="17" customFormat="1" ht="20.25" customHeight="1" x14ac:dyDescent="0.25">
      <c r="A14" s="66" t="str">
        <f>IF(E14&lt;&gt;"",MAX($A$2:A13)+1,"")</f>
        <v/>
      </c>
      <c r="B14" s="24">
        <v>2</v>
      </c>
      <c r="C14" s="67" t="str">
        <f t="shared" si="0"/>
        <v/>
      </c>
      <c r="D14" s="24" t="s">
        <v>45</v>
      </c>
      <c r="E14" s="24"/>
      <c r="F14" s="25"/>
      <c r="G14" s="24"/>
      <c r="H14" s="26"/>
      <c r="I14" s="24"/>
      <c r="J14" s="17" t="str">
        <f t="shared" si="1"/>
        <v/>
      </c>
    </row>
    <row r="15" spans="1:10" s="17" customFormat="1" ht="20.25" customHeight="1" x14ac:dyDescent="0.25">
      <c r="A15" s="66" t="str">
        <f>IF(E15&lt;&gt;"",MAX($A$2:A14)+1,"")</f>
        <v/>
      </c>
      <c r="B15" s="24">
        <v>3</v>
      </c>
      <c r="C15" s="67" t="str">
        <f t="shared" si="0"/>
        <v/>
      </c>
      <c r="D15" s="24" t="s">
        <v>45</v>
      </c>
      <c r="E15" s="24"/>
      <c r="F15" s="25"/>
      <c r="G15" s="24"/>
      <c r="H15" s="26"/>
      <c r="I15" s="24"/>
      <c r="J15" s="17" t="str">
        <f t="shared" si="1"/>
        <v/>
      </c>
    </row>
    <row r="16" spans="1:10" s="17" customFormat="1" ht="20.25" customHeight="1" x14ac:dyDescent="0.25">
      <c r="A16" s="66" t="str">
        <f>IF(E16&lt;&gt;"",MAX($A$2:A15)+1,"")</f>
        <v/>
      </c>
      <c r="B16" s="24">
        <v>4</v>
      </c>
      <c r="C16" s="67" t="str">
        <f t="shared" si="0"/>
        <v/>
      </c>
      <c r="D16" s="24" t="s">
        <v>45</v>
      </c>
      <c r="E16" s="24"/>
      <c r="F16" s="25"/>
      <c r="G16" s="24"/>
      <c r="H16" s="26"/>
      <c r="I16" s="24"/>
      <c r="J16" s="17" t="str">
        <f t="shared" si="1"/>
        <v/>
      </c>
    </row>
    <row r="17" spans="1:10" s="17" customFormat="1" ht="20.25" customHeight="1" x14ac:dyDescent="0.25">
      <c r="A17" s="66" t="str">
        <f>IF(E17&lt;&gt;"",MAX($A$2:A16)+1,"")</f>
        <v/>
      </c>
      <c r="B17" s="24">
        <v>5</v>
      </c>
      <c r="C17" s="67" t="str">
        <f t="shared" si="0"/>
        <v/>
      </c>
      <c r="D17" s="24" t="s">
        <v>45</v>
      </c>
      <c r="E17" s="24"/>
      <c r="F17" s="25"/>
      <c r="G17" s="24"/>
      <c r="H17" s="26"/>
      <c r="I17" s="24"/>
      <c r="J17" s="17" t="str">
        <f t="shared" si="1"/>
        <v/>
      </c>
    </row>
    <row r="18" spans="1:10" s="17" customFormat="1" ht="20.25" customHeight="1" x14ac:dyDescent="0.25">
      <c r="A18" s="66" t="str">
        <f>IF(E18&lt;&gt;"",MAX($A$2:A17)+1,"")</f>
        <v/>
      </c>
      <c r="B18" s="24">
        <v>6</v>
      </c>
      <c r="C18" s="67" t="str">
        <f t="shared" si="0"/>
        <v/>
      </c>
      <c r="D18" s="24" t="s">
        <v>45</v>
      </c>
      <c r="E18" s="24"/>
      <c r="F18" s="25"/>
      <c r="G18" s="24"/>
      <c r="H18" s="26"/>
      <c r="I18" s="24"/>
      <c r="J18" s="17" t="str">
        <f t="shared" si="1"/>
        <v/>
      </c>
    </row>
    <row r="19" spans="1:10" s="17" customFormat="1" ht="20.25" customHeight="1" x14ac:dyDescent="0.25">
      <c r="A19" s="66" t="str">
        <f>IF(E19&lt;&gt;"",MAX($A$2:A18)+1,"")</f>
        <v/>
      </c>
      <c r="B19" s="24">
        <v>7</v>
      </c>
      <c r="C19" s="67" t="str">
        <f t="shared" si="0"/>
        <v/>
      </c>
      <c r="D19" s="24" t="s">
        <v>45</v>
      </c>
      <c r="E19" s="24"/>
      <c r="F19" s="25"/>
      <c r="G19" s="24"/>
      <c r="H19" s="26"/>
      <c r="I19" s="24"/>
      <c r="J19" s="17" t="str">
        <f t="shared" si="1"/>
        <v/>
      </c>
    </row>
    <row r="20" spans="1:10" s="17" customFormat="1" ht="20.25" customHeight="1" x14ac:dyDescent="0.25">
      <c r="A20" s="66" t="str">
        <f>IF(E20&lt;&gt;"",MAX($A$2:A19)+1,"")</f>
        <v/>
      </c>
      <c r="B20" s="24">
        <v>8</v>
      </c>
      <c r="C20" s="67" t="str">
        <f t="shared" si="0"/>
        <v/>
      </c>
      <c r="D20" s="24" t="s">
        <v>45</v>
      </c>
      <c r="E20" s="24"/>
      <c r="F20" s="25"/>
      <c r="G20" s="24"/>
      <c r="H20" s="26"/>
      <c r="I20" s="24"/>
      <c r="J20" s="17" t="str">
        <f t="shared" si="1"/>
        <v/>
      </c>
    </row>
    <row r="21" spans="1:10" s="17" customFormat="1" ht="20.25" customHeight="1" x14ac:dyDescent="0.25">
      <c r="A21" s="66" t="str">
        <f>IF(E21&lt;&gt;"",MAX($A$2:A20)+1,"")</f>
        <v/>
      </c>
      <c r="B21" s="24">
        <v>9</v>
      </c>
      <c r="C21" s="67" t="str">
        <f t="shared" si="0"/>
        <v/>
      </c>
      <c r="D21" s="24" t="s">
        <v>45</v>
      </c>
      <c r="E21" s="24"/>
      <c r="F21" s="25"/>
      <c r="G21" s="24"/>
      <c r="H21" s="26"/>
      <c r="I21" s="24"/>
      <c r="J21" s="17" t="str">
        <f t="shared" si="1"/>
        <v/>
      </c>
    </row>
    <row r="22" spans="1:10" s="17" customFormat="1" ht="20.25" customHeight="1" x14ac:dyDescent="0.25">
      <c r="A22" s="66" t="str">
        <f>IF(E22&lt;&gt;"",MAX($A$2:A21)+1,"")</f>
        <v/>
      </c>
      <c r="B22" s="48">
        <v>1</v>
      </c>
      <c r="C22" s="52" t="str">
        <f t="shared" si="0"/>
        <v/>
      </c>
      <c r="D22" s="48" t="s">
        <v>46</v>
      </c>
      <c r="E22" s="48"/>
      <c r="F22" s="50"/>
      <c r="G22" s="48"/>
      <c r="H22" s="51"/>
      <c r="I22" s="48"/>
      <c r="J22" s="17" t="str">
        <f t="shared" si="1"/>
        <v/>
      </c>
    </row>
    <row r="23" spans="1:10" s="17" customFormat="1" ht="20.25" customHeight="1" x14ac:dyDescent="0.25">
      <c r="A23" s="66" t="str">
        <f>IF(E23&lt;&gt;"",MAX($A$2:A22)+1,"")</f>
        <v/>
      </c>
      <c r="B23" s="48">
        <v>2</v>
      </c>
      <c r="C23" s="52" t="str">
        <f t="shared" si="0"/>
        <v/>
      </c>
      <c r="D23" s="48" t="s">
        <v>46</v>
      </c>
      <c r="E23" s="48"/>
      <c r="F23" s="50"/>
      <c r="G23" s="48"/>
      <c r="H23" s="51"/>
      <c r="I23" s="48"/>
      <c r="J23" s="17" t="str">
        <f t="shared" si="1"/>
        <v/>
      </c>
    </row>
    <row r="24" spans="1:10" s="17" customFormat="1" ht="20.25" customHeight="1" x14ac:dyDescent="0.25">
      <c r="A24" s="66" t="str">
        <f>IF(E24&lt;&gt;"",MAX($A$2:A23)+1,"")</f>
        <v/>
      </c>
      <c r="B24" s="48">
        <v>3</v>
      </c>
      <c r="C24" s="52" t="str">
        <f t="shared" si="0"/>
        <v/>
      </c>
      <c r="D24" s="48" t="s">
        <v>46</v>
      </c>
      <c r="E24" s="48"/>
      <c r="F24" s="50"/>
      <c r="G24" s="48"/>
      <c r="H24" s="51"/>
      <c r="I24" s="48"/>
      <c r="J24" s="17" t="str">
        <f t="shared" si="1"/>
        <v/>
      </c>
    </row>
    <row r="25" spans="1:10" s="17" customFormat="1" ht="20.25" customHeight="1" x14ac:dyDescent="0.25">
      <c r="A25" s="66" t="str">
        <f>IF(E25&lt;&gt;"",MAX($A$2:A24)+1,"")</f>
        <v/>
      </c>
      <c r="B25" s="48">
        <v>4</v>
      </c>
      <c r="C25" s="52" t="str">
        <f t="shared" si="0"/>
        <v/>
      </c>
      <c r="D25" s="48" t="s">
        <v>46</v>
      </c>
      <c r="E25" s="48"/>
      <c r="F25" s="50"/>
      <c r="G25" s="48"/>
      <c r="H25" s="51"/>
      <c r="I25" s="48"/>
      <c r="J25" s="17" t="str">
        <f t="shared" si="1"/>
        <v/>
      </c>
    </row>
    <row r="26" spans="1:10" s="17" customFormat="1" ht="20.25" customHeight="1" x14ac:dyDescent="0.25">
      <c r="A26" s="66" t="str">
        <f>IF(E26&lt;&gt;"",MAX($A$2:A25)+1,"")</f>
        <v/>
      </c>
      <c r="B26" s="48">
        <v>5</v>
      </c>
      <c r="C26" s="52" t="str">
        <f t="shared" si="0"/>
        <v/>
      </c>
      <c r="D26" s="48" t="s">
        <v>46</v>
      </c>
      <c r="E26" s="48"/>
      <c r="F26" s="50"/>
      <c r="G26" s="48"/>
      <c r="H26" s="51"/>
      <c r="I26" s="48"/>
      <c r="J26" s="17" t="str">
        <f t="shared" si="1"/>
        <v/>
      </c>
    </row>
    <row r="27" spans="1:10" s="17" customFormat="1" ht="20.25" customHeight="1" x14ac:dyDescent="0.25">
      <c r="A27" s="66" t="str">
        <f>IF(E27&lt;&gt;"",MAX($A$2:A26)+1,"")</f>
        <v/>
      </c>
      <c r="B27" s="48">
        <v>6</v>
      </c>
      <c r="C27" s="52" t="str">
        <f t="shared" si="0"/>
        <v/>
      </c>
      <c r="D27" s="48" t="s">
        <v>46</v>
      </c>
      <c r="E27" s="48"/>
      <c r="F27" s="50"/>
      <c r="G27" s="48"/>
      <c r="H27" s="51"/>
      <c r="I27" s="48"/>
      <c r="J27" s="17" t="str">
        <f t="shared" si="1"/>
        <v/>
      </c>
    </row>
    <row r="28" spans="1:10" s="17" customFormat="1" ht="20.25" customHeight="1" x14ac:dyDescent="0.25">
      <c r="A28" s="66" t="str">
        <f>IF(E28&lt;&gt;"",MAX($A$2:A27)+1,"")</f>
        <v/>
      </c>
      <c r="B28" s="48">
        <v>7</v>
      </c>
      <c r="C28" s="52" t="str">
        <f t="shared" si="0"/>
        <v/>
      </c>
      <c r="D28" s="48" t="s">
        <v>46</v>
      </c>
      <c r="E28" s="48"/>
      <c r="F28" s="50"/>
      <c r="G28" s="48"/>
      <c r="H28" s="51"/>
      <c r="I28" s="48"/>
      <c r="J28" s="17" t="str">
        <f t="shared" si="1"/>
        <v/>
      </c>
    </row>
    <row r="29" spans="1:10" s="17" customFormat="1" ht="20.25" customHeight="1" x14ac:dyDescent="0.25">
      <c r="A29" s="66" t="str">
        <f>IF(E29&lt;&gt;"",MAX($A$2:A28)+1,"")</f>
        <v/>
      </c>
      <c r="B29" s="55">
        <v>8</v>
      </c>
      <c r="C29" s="52" t="str">
        <f t="shared" si="0"/>
        <v/>
      </c>
      <c r="D29" s="55" t="s">
        <v>46</v>
      </c>
      <c r="E29" s="55"/>
      <c r="F29" s="57"/>
      <c r="G29" s="55"/>
      <c r="H29" s="58"/>
      <c r="I29" s="55"/>
      <c r="J29" s="17" t="str">
        <f t="shared" si="1"/>
        <v/>
      </c>
    </row>
    <row r="30" spans="1:10" s="17" customFormat="1" ht="20.25" customHeight="1" x14ac:dyDescent="0.25">
      <c r="A30" s="66" t="str">
        <f>IF(E30&lt;&gt;"",MAX($A$2:A29)+1,"")</f>
        <v/>
      </c>
      <c r="B30" s="48">
        <v>9</v>
      </c>
      <c r="C30" s="52" t="str">
        <f t="shared" si="0"/>
        <v/>
      </c>
      <c r="D30" s="48" t="s">
        <v>46</v>
      </c>
      <c r="E30" s="48"/>
      <c r="F30" s="50"/>
      <c r="G30" s="48"/>
      <c r="H30" s="51"/>
      <c r="I30" s="48"/>
      <c r="J30" s="17" t="str">
        <f t="shared" si="1"/>
        <v/>
      </c>
    </row>
    <row r="31" spans="1:10" s="17" customFormat="1" ht="15.75" customHeight="1" x14ac:dyDescent="0.25">
      <c r="A31" s="66" t="str">
        <f>IF(E31&lt;&gt;"",MAX($A$2:A30)+1,"")</f>
        <v/>
      </c>
      <c r="B31" s="3" t="s">
        <v>30</v>
      </c>
      <c r="C31" s="3"/>
      <c r="D31" s="15"/>
      <c r="E31" s="15"/>
      <c r="F31" s="16" t="s">
        <v>13</v>
      </c>
      <c r="G31" s="15"/>
      <c r="H31" s="18"/>
      <c r="I31" s="15"/>
    </row>
    <row r="32" spans="1:10" s="17" customFormat="1" ht="15.75" customHeight="1" x14ac:dyDescent="0.25">
      <c r="A32" s="66"/>
      <c r="B32" s="48" t="s">
        <v>14</v>
      </c>
      <c r="C32" s="48" t="s">
        <v>15</v>
      </c>
      <c r="D32" s="48" t="s">
        <v>16</v>
      </c>
      <c r="E32" s="48" t="s">
        <v>17</v>
      </c>
      <c r="F32" s="50" t="s">
        <v>18</v>
      </c>
      <c r="G32" s="48" t="s">
        <v>19</v>
      </c>
      <c r="H32" s="51" t="s">
        <v>20</v>
      </c>
      <c r="I32" s="48" t="s">
        <v>21</v>
      </c>
      <c r="J32" s="17" t="s">
        <v>18</v>
      </c>
    </row>
    <row r="33" spans="1:10" s="17" customFormat="1" ht="17.45" customHeight="1" x14ac:dyDescent="0.25">
      <c r="A33" s="66" t="str">
        <f>IF(E33&lt;&gt;"",MAX($A$2:A32)+1,"")</f>
        <v/>
      </c>
      <c r="B33" s="39">
        <v>1</v>
      </c>
      <c r="C33" s="39" t="str">
        <f>IF(E33="","",$E$4)</f>
        <v/>
      </c>
      <c r="D33" s="39" t="s">
        <v>47</v>
      </c>
      <c r="E33" s="24"/>
      <c r="F33" s="25"/>
      <c r="G33" s="24"/>
      <c r="H33" s="26"/>
      <c r="I33" s="24"/>
      <c r="J33" s="17" t="str">
        <f t="shared" ref="J33:J62" si="2">IF(F33="","",LEFT(F33,3)&amp;"."&amp;MID(F33,4,2)&amp;"."&amp;RIGHT(F33,2))</f>
        <v/>
      </c>
    </row>
    <row r="34" spans="1:10" s="17" customFormat="1" ht="17.45" customHeight="1" x14ac:dyDescent="0.25">
      <c r="A34" s="66" t="str">
        <f>IF(E34&lt;&gt;"",MAX($A$2:A33)+1,"")</f>
        <v/>
      </c>
      <c r="B34" s="39"/>
      <c r="C34" s="39"/>
      <c r="D34" s="39"/>
      <c r="E34" s="24"/>
      <c r="F34" s="25"/>
      <c r="G34" s="24"/>
      <c r="H34" s="26"/>
      <c r="I34" s="24"/>
      <c r="J34" s="17" t="str">
        <f t="shared" si="2"/>
        <v/>
      </c>
    </row>
    <row r="35" spans="1:10" s="17" customFormat="1" ht="17.45" customHeight="1" x14ac:dyDescent="0.25">
      <c r="A35" s="66" t="str">
        <f>IF(E35&lt;&gt;"",MAX($A$2:A34)+1,"")</f>
        <v/>
      </c>
      <c r="B35" s="39">
        <v>2</v>
      </c>
      <c r="C35" s="39" t="str">
        <f>IF(E35="","",$E$4)</f>
        <v/>
      </c>
      <c r="D35" s="39" t="s">
        <v>47</v>
      </c>
      <c r="E35" s="24"/>
      <c r="F35" s="25"/>
      <c r="G35" s="24"/>
      <c r="H35" s="26"/>
      <c r="I35" s="24"/>
      <c r="J35" s="17" t="str">
        <f t="shared" si="2"/>
        <v/>
      </c>
    </row>
    <row r="36" spans="1:10" s="17" customFormat="1" ht="17.45" customHeight="1" x14ac:dyDescent="0.25">
      <c r="A36" s="66" t="str">
        <f>IF(E36&lt;&gt;"",MAX($A$2:A35)+1,"")</f>
        <v/>
      </c>
      <c r="B36" s="39"/>
      <c r="C36" s="39"/>
      <c r="D36" s="39"/>
      <c r="E36" s="24"/>
      <c r="F36" s="25"/>
      <c r="G36" s="24"/>
      <c r="H36" s="26"/>
      <c r="I36" s="24"/>
      <c r="J36" s="17" t="str">
        <f t="shared" si="2"/>
        <v/>
      </c>
    </row>
    <row r="37" spans="1:10" s="17" customFormat="1" ht="17.45" customHeight="1" x14ac:dyDescent="0.25">
      <c r="A37" s="66" t="str">
        <f>IF(E37&lt;&gt;"",MAX($A$2:A36)+1,"")</f>
        <v/>
      </c>
      <c r="B37" s="39">
        <v>3</v>
      </c>
      <c r="C37" s="39" t="str">
        <f>IF(E37="","",$E$4)</f>
        <v/>
      </c>
      <c r="D37" s="39" t="s">
        <v>47</v>
      </c>
      <c r="E37" s="24"/>
      <c r="F37" s="25"/>
      <c r="G37" s="24"/>
      <c r="H37" s="26"/>
      <c r="I37" s="24"/>
      <c r="J37" s="17" t="str">
        <f t="shared" si="2"/>
        <v/>
      </c>
    </row>
    <row r="38" spans="1:10" s="17" customFormat="1" ht="17.45" customHeight="1" x14ac:dyDescent="0.25">
      <c r="A38" s="66" t="str">
        <f>IF(E38&lt;&gt;"",MAX($A$2:A37)+1,"")</f>
        <v/>
      </c>
      <c r="B38" s="39"/>
      <c r="C38" s="39"/>
      <c r="D38" s="39"/>
      <c r="E38" s="24"/>
      <c r="F38" s="25"/>
      <c r="G38" s="24"/>
      <c r="H38" s="26"/>
      <c r="I38" s="24"/>
      <c r="J38" s="17" t="str">
        <f t="shared" si="2"/>
        <v/>
      </c>
    </row>
    <row r="39" spans="1:10" s="17" customFormat="1" ht="17.45" customHeight="1" x14ac:dyDescent="0.25">
      <c r="A39" s="66" t="str">
        <f>IF(E39&lt;&gt;"",MAX($A$2:A38)+1,"")</f>
        <v/>
      </c>
      <c r="B39" s="39">
        <v>4</v>
      </c>
      <c r="C39" s="39" t="str">
        <f>IF(E39="","",$E$4)</f>
        <v/>
      </c>
      <c r="D39" s="39" t="s">
        <v>47</v>
      </c>
      <c r="E39" s="24"/>
      <c r="F39" s="25"/>
      <c r="G39" s="24"/>
      <c r="H39" s="26"/>
      <c r="I39" s="24"/>
      <c r="J39" s="17" t="str">
        <f t="shared" si="2"/>
        <v/>
      </c>
    </row>
    <row r="40" spans="1:10" s="17" customFormat="1" ht="17.45" customHeight="1" x14ac:dyDescent="0.25">
      <c r="A40" s="66" t="str">
        <f>IF(E40&lt;&gt;"",MAX($A$2:A39)+1,"")</f>
        <v/>
      </c>
      <c r="B40" s="39"/>
      <c r="C40" s="39"/>
      <c r="D40" s="39"/>
      <c r="E40" s="24"/>
      <c r="F40" s="25"/>
      <c r="G40" s="24"/>
      <c r="H40" s="26"/>
      <c r="I40" s="24"/>
      <c r="J40" s="17" t="str">
        <f t="shared" si="2"/>
        <v/>
      </c>
    </row>
    <row r="41" spans="1:10" s="17" customFormat="1" ht="17.45" customHeight="1" x14ac:dyDescent="0.25">
      <c r="A41" s="66" t="str">
        <f>IF(E41&lt;&gt;"",MAX($A$2:A40)+1,"")</f>
        <v/>
      </c>
      <c r="B41" s="39">
        <v>5</v>
      </c>
      <c r="C41" s="39" t="str">
        <f>IF(E41="","",$E$4)</f>
        <v/>
      </c>
      <c r="D41" s="39" t="s">
        <v>47</v>
      </c>
      <c r="E41" s="24"/>
      <c r="F41" s="25"/>
      <c r="G41" s="24"/>
      <c r="H41" s="26"/>
      <c r="I41" s="24"/>
      <c r="J41" s="17" t="str">
        <f t="shared" si="2"/>
        <v/>
      </c>
    </row>
    <row r="42" spans="1:10" s="17" customFormat="1" ht="17.45" customHeight="1" x14ac:dyDescent="0.25">
      <c r="A42" s="66" t="str">
        <f>IF(E42&lt;&gt;"",MAX($A$2:A41)+1,"")</f>
        <v/>
      </c>
      <c r="B42" s="39"/>
      <c r="C42" s="39"/>
      <c r="D42" s="39"/>
      <c r="E42" s="24"/>
      <c r="F42" s="25"/>
      <c r="G42" s="24"/>
      <c r="H42" s="26"/>
      <c r="I42" s="24"/>
      <c r="J42" s="17" t="str">
        <f t="shared" si="2"/>
        <v/>
      </c>
    </row>
    <row r="43" spans="1:10" s="17" customFormat="1" ht="17.45" customHeight="1" x14ac:dyDescent="0.25">
      <c r="A43" s="66" t="str">
        <f>IF(E43&lt;&gt;"",MAX($A$2:A42)+1,"")</f>
        <v/>
      </c>
      <c r="B43" s="39">
        <v>6</v>
      </c>
      <c r="C43" s="39" t="str">
        <f>IF(E43="","",$E$4)</f>
        <v/>
      </c>
      <c r="D43" s="39" t="s">
        <v>47</v>
      </c>
      <c r="E43" s="24"/>
      <c r="F43" s="25"/>
      <c r="G43" s="24"/>
      <c r="H43" s="26"/>
      <c r="I43" s="24"/>
      <c r="J43" s="17" t="str">
        <f t="shared" si="2"/>
        <v/>
      </c>
    </row>
    <row r="44" spans="1:10" s="17" customFormat="1" ht="17.45" customHeight="1" x14ac:dyDescent="0.25">
      <c r="A44" s="66" t="str">
        <f>IF(E44&lt;&gt;"",MAX($A$2:A43)+1,"")</f>
        <v/>
      </c>
      <c r="B44" s="39"/>
      <c r="C44" s="39"/>
      <c r="D44" s="39"/>
      <c r="E44" s="24"/>
      <c r="F44" s="25"/>
      <c r="G44" s="24"/>
      <c r="H44" s="26"/>
      <c r="I44" s="24"/>
      <c r="J44" s="17" t="str">
        <f t="shared" si="2"/>
        <v/>
      </c>
    </row>
    <row r="45" spans="1:10" s="17" customFormat="1" ht="17.45" customHeight="1" x14ac:dyDescent="0.25">
      <c r="A45" s="66" t="str">
        <f>IF(E45&lt;&gt;"",MAX($A$2:A44)+1,"")</f>
        <v/>
      </c>
      <c r="B45" s="39">
        <v>7</v>
      </c>
      <c r="C45" s="39" t="str">
        <f>IF(E45="","",$E$4)</f>
        <v/>
      </c>
      <c r="D45" s="39" t="s">
        <v>47</v>
      </c>
      <c r="E45" s="24"/>
      <c r="F45" s="25"/>
      <c r="G45" s="24"/>
      <c r="H45" s="26"/>
      <c r="I45" s="24"/>
      <c r="J45" s="17" t="str">
        <f t="shared" si="2"/>
        <v/>
      </c>
    </row>
    <row r="46" spans="1:10" s="17" customFormat="1" ht="17.45" customHeight="1" x14ac:dyDescent="0.25">
      <c r="A46" s="66" t="str">
        <f>IF(E46&lt;&gt;"",MAX($A$2:A45)+1,"")</f>
        <v/>
      </c>
      <c r="B46" s="39"/>
      <c r="C46" s="39"/>
      <c r="D46" s="39"/>
      <c r="E46" s="24"/>
      <c r="F46" s="25"/>
      <c r="G46" s="24"/>
      <c r="H46" s="26"/>
      <c r="I46" s="24"/>
      <c r="J46" s="17" t="str">
        <f t="shared" si="2"/>
        <v/>
      </c>
    </row>
    <row r="47" spans="1:10" s="17" customFormat="1" ht="17.45" customHeight="1" x14ac:dyDescent="0.25">
      <c r="A47" s="66" t="str">
        <f>IF(E47&lt;&gt;"",MAX($A$2:A46)+1,"")</f>
        <v/>
      </c>
      <c r="B47" s="39">
        <v>8</v>
      </c>
      <c r="C47" s="39" t="str">
        <f>IF(E47="","",$E$4)</f>
        <v/>
      </c>
      <c r="D47" s="39" t="s">
        <v>47</v>
      </c>
      <c r="E47" s="24"/>
      <c r="F47" s="25"/>
      <c r="G47" s="24"/>
      <c r="H47" s="26"/>
      <c r="I47" s="24"/>
      <c r="J47" s="17" t="str">
        <f t="shared" si="2"/>
        <v/>
      </c>
    </row>
    <row r="48" spans="1:10" s="17" customFormat="1" ht="17.45" customHeight="1" x14ac:dyDescent="0.25">
      <c r="A48" s="66" t="str">
        <f>IF(E48&lt;&gt;"",MAX($A$2:A47)+1,"")</f>
        <v/>
      </c>
      <c r="B48" s="39"/>
      <c r="C48" s="39"/>
      <c r="D48" s="39"/>
      <c r="E48" s="24"/>
      <c r="F48" s="25"/>
      <c r="G48" s="24"/>
      <c r="H48" s="26"/>
      <c r="I48" s="24"/>
      <c r="J48" s="17" t="str">
        <f t="shared" si="2"/>
        <v/>
      </c>
    </row>
    <row r="49" spans="1:10" s="17" customFormat="1" ht="17.45" customHeight="1" x14ac:dyDescent="0.25">
      <c r="A49" s="66" t="str">
        <f>IF(E49&lt;&gt;"",MAX($A$2:A48)+1,"")</f>
        <v/>
      </c>
      <c r="B49" s="39">
        <v>9</v>
      </c>
      <c r="C49" s="39" t="str">
        <f>IF(E49="","",$E$4)</f>
        <v/>
      </c>
      <c r="D49" s="39" t="s">
        <v>47</v>
      </c>
      <c r="E49" s="24"/>
      <c r="F49" s="25"/>
      <c r="G49" s="24"/>
      <c r="H49" s="26"/>
      <c r="I49" s="24"/>
      <c r="J49" s="17" t="str">
        <f t="shared" si="2"/>
        <v/>
      </c>
    </row>
    <row r="50" spans="1:10" s="17" customFormat="1" ht="17.45" customHeight="1" x14ac:dyDescent="0.25">
      <c r="A50" s="66" t="str">
        <f>IF(E50&lt;&gt;"",MAX($A$2:A49)+1,"")</f>
        <v/>
      </c>
      <c r="B50" s="39"/>
      <c r="C50" s="39"/>
      <c r="D50" s="39"/>
      <c r="E50" s="24"/>
      <c r="F50" s="25"/>
      <c r="G50" s="24"/>
      <c r="H50" s="26"/>
      <c r="I50" s="24"/>
      <c r="J50" s="17" t="str">
        <f t="shared" si="2"/>
        <v/>
      </c>
    </row>
    <row r="51" spans="1:10" s="17" customFormat="1" ht="17.45" customHeight="1" x14ac:dyDescent="0.25">
      <c r="A51" s="66" t="str">
        <f>IF(E51&lt;&gt;"",MAX($A$2:A50)+1,"")</f>
        <v/>
      </c>
      <c r="B51" s="64">
        <v>1</v>
      </c>
      <c r="C51" s="64" t="str">
        <f>IF(E51="","",$E$4)</f>
        <v/>
      </c>
      <c r="D51" s="64" t="s">
        <v>48</v>
      </c>
      <c r="E51" s="48"/>
      <c r="F51" s="50"/>
      <c r="G51" s="48"/>
      <c r="H51" s="51"/>
      <c r="I51" s="48"/>
      <c r="J51" s="17" t="str">
        <f t="shared" si="2"/>
        <v/>
      </c>
    </row>
    <row r="52" spans="1:10" s="17" customFormat="1" ht="17.45" customHeight="1" x14ac:dyDescent="0.25">
      <c r="A52" s="66" t="str">
        <f>IF(E52&lt;&gt;"",MAX($A$2:A51)+1,"")</f>
        <v/>
      </c>
      <c r="B52" s="64"/>
      <c r="C52" s="64"/>
      <c r="D52" s="64"/>
      <c r="E52" s="48"/>
      <c r="F52" s="50"/>
      <c r="G52" s="48"/>
      <c r="H52" s="51"/>
      <c r="I52" s="48"/>
      <c r="J52" s="17" t="str">
        <f t="shared" si="2"/>
        <v/>
      </c>
    </row>
    <row r="53" spans="1:10" s="17" customFormat="1" ht="17.45" customHeight="1" x14ac:dyDescent="0.25">
      <c r="A53" s="66" t="str">
        <f>IF(E53&lt;&gt;"",MAX($A$2:A52)+1,"")</f>
        <v/>
      </c>
      <c r="B53" s="64">
        <v>2</v>
      </c>
      <c r="C53" s="64" t="str">
        <f>IF(E53="","",$E$4)</f>
        <v/>
      </c>
      <c r="D53" s="64" t="s">
        <v>48</v>
      </c>
      <c r="E53" s="48"/>
      <c r="F53" s="50"/>
      <c r="G53" s="48"/>
      <c r="H53" s="51"/>
      <c r="I53" s="48"/>
      <c r="J53" s="17" t="str">
        <f t="shared" si="2"/>
        <v/>
      </c>
    </row>
    <row r="54" spans="1:10" s="17" customFormat="1" ht="17.45" customHeight="1" x14ac:dyDescent="0.25">
      <c r="A54" s="66" t="str">
        <f>IF(E54&lt;&gt;"",MAX($A$2:A53)+1,"")</f>
        <v/>
      </c>
      <c r="B54" s="64"/>
      <c r="C54" s="64"/>
      <c r="D54" s="64"/>
      <c r="E54" s="48"/>
      <c r="F54" s="50"/>
      <c r="G54" s="48"/>
      <c r="H54" s="51"/>
      <c r="I54" s="48"/>
      <c r="J54" s="17" t="str">
        <f t="shared" si="2"/>
        <v/>
      </c>
    </row>
    <row r="55" spans="1:10" s="17" customFormat="1" ht="17.45" customHeight="1" x14ac:dyDescent="0.25">
      <c r="A55" s="66" t="str">
        <f>IF(E55&lt;&gt;"",MAX($A$2:A54)+1,"")</f>
        <v/>
      </c>
      <c r="B55" s="64">
        <v>3</v>
      </c>
      <c r="C55" s="64" t="str">
        <f>IF(E55="","",$E$4)</f>
        <v/>
      </c>
      <c r="D55" s="64" t="s">
        <v>48</v>
      </c>
      <c r="E55" s="48"/>
      <c r="F55" s="50"/>
      <c r="G55" s="48"/>
      <c r="H55" s="51"/>
      <c r="I55" s="48"/>
      <c r="J55" s="17" t="str">
        <f t="shared" si="2"/>
        <v/>
      </c>
    </row>
    <row r="56" spans="1:10" s="17" customFormat="1" ht="17.45" customHeight="1" x14ac:dyDescent="0.25">
      <c r="A56" s="66" t="str">
        <f>IF(E56&lt;&gt;"",MAX($A$2:A55)+1,"")</f>
        <v/>
      </c>
      <c r="B56" s="64"/>
      <c r="C56" s="64"/>
      <c r="D56" s="64"/>
      <c r="E56" s="48"/>
      <c r="F56" s="50"/>
      <c r="G56" s="48"/>
      <c r="H56" s="51"/>
      <c r="I56" s="48"/>
      <c r="J56" s="17" t="str">
        <f t="shared" si="2"/>
        <v/>
      </c>
    </row>
    <row r="57" spans="1:10" s="17" customFormat="1" ht="17.45" customHeight="1" x14ac:dyDescent="0.25">
      <c r="A57" s="66" t="str">
        <f>IF(E57&lt;&gt;"",MAX($A$2:A56)+1,"")</f>
        <v/>
      </c>
      <c r="B57" s="64">
        <v>4</v>
      </c>
      <c r="C57" s="64" t="str">
        <f>IF(E57="","",$E$4)</f>
        <v/>
      </c>
      <c r="D57" s="64" t="s">
        <v>48</v>
      </c>
      <c r="E57" s="48"/>
      <c r="F57" s="50"/>
      <c r="G57" s="48"/>
      <c r="H57" s="51"/>
      <c r="I57" s="48"/>
      <c r="J57" s="17" t="str">
        <f t="shared" si="2"/>
        <v/>
      </c>
    </row>
    <row r="58" spans="1:10" s="17" customFormat="1" ht="17.45" customHeight="1" x14ac:dyDescent="0.25">
      <c r="A58" s="66" t="str">
        <f>IF(E58&lt;&gt;"",MAX($A$2:A57)+1,"")</f>
        <v/>
      </c>
      <c r="B58" s="64"/>
      <c r="C58" s="64"/>
      <c r="D58" s="64"/>
      <c r="E58" s="48"/>
      <c r="F58" s="50"/>
      <c r="G58" s="48"/>
      <c r="H58" s="51"/>
      <c r="I58" s="48"/>
      <c r="J58" s="17" t="str">
        <f t="shared" si="2"/>
        <v/>
      </c>
    </row>
    <row r="59" spans="1:10" s="17" customFormat="1" ht="17.45" customHeight="1" x14ac:dyDescent="0.25">
      <c r="A59" s="66" t="str">
        <f>IF(E59&lt;&gt;"",MAX($A$2:A58)+1,"")</f>
        <v/>
      </c>
      <c r="B59" s="64">
        <v>5</v>
      </c>
      <c r="C59" s="64" t="str">
        <f>IF(E59="","",$E$4)</f>
        <v/>
      </c>
      <c r="D59" s="64" t="s">
        <v>48</v>
      </c>
      <c r="E59" s="48"/>
      <c r="F59" s="50"/>
      <c r="G59" s="48"/>
      <c r="H59" s="51"/>
      <c r="I59" s="48"/>
      <c r="J59" s="17" t="str">
        <f t="shared" si="2"/>
        <v/>
      </c>
    </row>
    <row r="60" spans="1:10" s="17" customFormat="1" ht="17.45" customHeight="1" x14ac:dyDescent="0.25">
      <c r="A60" s="66" t="str">
        <f>IF(E60&lt;&gt;"",MAX($A$2:A59)+1,"")</f>
        <v/>
      </c>
      <c r="B60" s="64"/>
      <c r="C60" s="64"/>
      <c r="D60" s="64"/>
      <c r="E60" s="48"/>
      <c r="F60" s="50"/>
      <c r="G60" s="48"/>
      <c r="H60" s="51"/>
      <c r="I60" s="48"/>
      <c r="J60" s="17" t="str">
        <f t="shared" si="2"/>
        <v/>
      </c>
    </row>
    <row r="61" spans="1:10" s="17" customFormat="1" ht="17.45" customHeight="1" x14ac:dyDescent="0.25">
      <c r="A61" s="66" t="str">
        <f>IF(E61&lt;&gt;"",MAX($A$2:A60)+1,"")</f>
        <v/>
      </c>
      <c r="B61" s="64">
        <v>6</v>
      </c>
      <c r="C61" s="64" t="str">
        <f>IF(E61="","",$E$4)</f>
        <v/>
      </c>
      <c r="D61" s="64" t="s">
        <v>48</v>
      </c>
      <c r="E61" s="48"/>
      <c r="F61" s="50"/>
      <c r="G61" s="48"/>
      <c r="H61" s="51"/>
      <c r="I61" s="48"/>
      <c r="J61" s="17" t="str">
        <f t="shared" si="2"/>
        <v/>
      </c>
    </row>
    <row r="62" spans="1:10" s="17" customFormat="1" ht="17.45" customHeight="1" x14ac:dyDescent="0.25">
      <c r="A62" s="66" t="str">
        <f>IF(E62&lt;&gt;"",MAX($A$2:A61)+1,"")</f>
        <v/>
      </c>
      <c r="B62" s="64"/>
      <c r="C62" s="64"/>
      <c r="D62" s="64"/>
      <c r="E62" s="48"/>
      <c r="F62" s="50"/>
      <c r="G62" s="48"/>
      <c r="H62" s="51"/>
      <c r="I62" s="48"/>
      <c r="J62" s="17" t="str">
        <f t="shared" si="2"/>
        <v/>
      </c>
    </row>
    <row r="63" spans="1:10" s="17" customFormat="1" ht="17.45" customHeight="1" x14ac:dyDescent="0.25">
      <c r="A63" s="68"/>
      <c r="B63" s="64">
        <v>7</v>
      </c>
      <c r="C63" s="64" t="str">
        <f>IF(E63="","",$E$4)</f>
        <v/>
      </c>
      <c r="D63" s="64" t="s">
        <v>48</v>
      </c>
      <c r="E63" s="48"/>
      <c r="F63" s="50"/>
      <c r="G63" s="48"/>
      <c r="H63" s="51"/>
      <c r="I63" s="48"/>
    </row>
    <row r="64" spans="1:10" s="17" customFormat="1" ht="17.45" customHeight="1" x14ac:dyDescent="0.25">
      <c r="A64" s="68"/>
      <c r="B64" s="64"/>
      <c r="C64" s="64"/>
      <c r="D64" s="64"/>
      <c r="E64" s="48"/>
      <c r="F64" s="50"/>
      <c r="G64" s="48"/>
      <c r="H64" s="51"/>
      <c r="I64" s="48"/>
    </row>
    <row r="65" spans="1:9" s="17" customFormat="1" ht="17.45" customHeight="1" x14ac:dyDescent="0.25">
      <c r="A65" s="68"/>
      <c r="B65" s="64">
        <v>8</v>
      </c>
      <c r="C65" s="64" t="str">
        <f>IF(E65="","",$E$4)</f>
        <v/>
      </c>
      <c r="D65" s="64" t="s">
        <v>48</v>
      </c>
      <c r="E65" s="48"/>
      <c r="F65" s="50"/>
      <c r="G65" s="48"/>
      <c r="H65" s="51"/>
      <c r="I65" s="48"/>
    </row>
    <row r="66" spans="1:9" s="17" customFormat="1" ht="17.45" customHeight="1" x14ac:dyDescent="0.25">
      <c r="A66" s="68"/>
      <c r="B66" s="64"/>
      <c r="C66" s="64"/>
      <c r="D66" s="64"/>
      <c r="E66" s="48"/>
      <c r="F66" s="50"/>
      <c r="G66" s="48"/>
      <c r="H66" s="51"/>
      <c r="I66" s="48"/>
    </row>
    <row r="67" spans="1:9" s="17" customFormat="1" ht="17.45" customHeight="1" x14ac:dyDescent="0.25">
      <c r="A67" s="68"/>
      <c r="B67" s="64">
        <v>9</v>
      </c>
      <c r="C67" s="64" t="str">
        <f>IF(E67="","",$E$4)</f>
        <v/>
      </c>
      <c r="D67" s="64" t="s">
        <v>48</v>
      </c>
      <c r="E67" s="48"/>
      <c r="F67" s="50"/>
      <c r="G67" s="48"/>
      <c r="H67" s="51"/>
      <c r="I67" s="48"/>
    </row>
    <row r="68" spans="1:9" s="17" customFormat="1" ht="17.45" customHeight="1" x14ac:dyDescent="0.25">
      <c r="A68" s="68"/>
      <c r="B68" s="64"/>
      <c r="C68" s="64"/>
      <c r="D68" s="64"/>
      <c r="E68" s="48"/>
      <c r="F68" s="50"/>
      <c r="G68" s="48"/>
      <c r="H68" s="51"/>
      <c r="I68" s="48"/>
    </row>
    <row r="69" spans="1:9" s="17" customFormat="1" ht="21" customHeight="1" x14ac:dyDescent="0.25">
      <c r="A69" s="68"/>
      <c r="F69" s="59"/>
      <c r="H69" s="60"/>
    </row>
    <row r="70" spans="1:9" s="17" customFormat="1" ht="21" customHeight="1" x14ac:dyDescent="0.25">
      <c r="A70" s="68"/>
      <c r="F70" s="59"/>
      <c r="H70" s="60"/>
    </row>
    <row r="71" spans="1:9" s="17" customFormat="1" ht="21" customHeight="1" x14ac:dyDescent="0.25">
      <c r="A71" s="68"/>
      <c r="F71" s="59"/>
      <c r="H71" s="60"/>
    </row>
    <row r="72" spans="1:9" s="17" customFormat="1" ht="21" customHeight="1" x14ac:dyDescent="0.25">
      <c r="A72" s="68"/>
      <c r="F72" s="59"/>
      <c r="H72" s="60"/>
    </row>
    <row r="73" spans="1:9" s="17" customFormat="1" ht="21" customHeight="1" x14ac:dyDescent="0.25">
      <c r="A73" s="68"/>
      <c r="F73" s="59"/>
      <c r="H73" s="60"/>
    </row>
    <row r="74" spans="1:9" s="17" customFormat="1" ht="21" customHeight="1" x14ac:dyDescent="0.25">
      <c r="A74" s="68"/>
      <c r="F74" s="59"/>
      <c r="H74" s="60"/>
    </row>
    <row r="75" spans="1:9" s="17" customFormat="1" ht="21" customHeight="1" x14ac:dyDescent="0.25">
      <c r="A75" s="68"/>
      <c r="F75" s="59"/>
      <c r="H75" s="60"/>
    </row>
    <row r="76" spans="1:9" s="17" customFormat="1" ht="21" customHeight="1" x14ac:dyDescent="0.25">
      <c r="A76" s="68"/>
      <c r="F76" s="59"/>
      <c r="H76" s="60"/>
    </row>
    <row r="77" spans="1:9" s="17" customFormat="1" ht="21" customHeight="1" x14ac:dyDescent="0.25">
      <c r="A77" s="68"/>
      <c r="F77" s="59"/>
      <c r="H77" s="60"/>
    </row>
    <row r="78" spans="1:9" s="17" customFormat="1" ht="21" customHeight="1" x14ac:dyDescent="0.25">
      <c r="A78" s="68"/>
      <c r="F78" s="59"/>
      <c r="H78" s="60"/>
    </row>
    <row r="79" spans="1:9" s="17" customFormat="1" ht="21" customHeight="1" x14ac:dyDescent="0.25">
      <c r="A79" s="68"/>
      <c r="F79" s="59"/>
      <c r="H79" s="60"/>
    </row>
    <row r="80" spans="1:9" s="17" customFormat="1" ht="21" customHeight="1" x14ac:dyDescent="0.25">
      <c r="A80" s="68"/>
      <c r="F80" s="59"/>
      <c r="H80" s="60"/>
    </row>
    <row r="81" spans="1:8" s="17" customFormat="1" ht="21" customHeight="1" x14ac:dyDescent="0.25">
      <c r="A81" s="68"/>
      <c r="F81" s="59"/>
      <c r="H81" s="60"/>
    </row>
    <row r="82" spans="1:8" s="17" customFormat="1" ht="21" customHeight="1" x14ac:dyDescent="0.25">
      <c r="A82" s="68"/>
      <c r="F82" s="59"/>
      <c r="H82" s="60"/>
    </row>
    <row r="83" spans="1:8" s="17" customFormat="1" ht="21" customHeight="1" x14ac:dyDescent="0.25">
      <c r="A83" s="68"/>
      <c r="F83" s="59"/>
      <c r="H83" s="60"/>
    </row>
    <row r="84" spans="1:8" s="17" customFormat="1" ht="21" customHeight="1" x14ac:dyDescent="0.25">
      <c r="A84" s="68"/>
      <c r="F84" s="59"/>
      <c r="H84" s="60"/>
    </row>
    <row r="85" spans="1:8" s="17" customFormat="1" ht="21" customHeight="1" x14ac:dyDescent="0.25">
      <c r="A85" s="68"/>
      <c r="F85" s="59"/>
      <c r="H85" s="60"/>
    </row>
    <row r="86" spans="1:8" s="17" customFormat="1" ht="21" customHeight="1" x14ac:dyDescent="0.25">
      <c r="A86" s="68"/>
      <c r="F86" s="59"/>
      <c r="H86" s="60"/>
    </row>
    <row r="87" spans="1:8" s="17" customFormat="1" ht="21" customHeight="1" x14ac:dyDescent="0.25">
      <c r="A87" s="68"/>
      <c r="F87" s="59"/>
      <c r="H87" s="60"/>
    </row>
    <row r="88" spans="1:8" s="17" customFormat="1" ht="21" customHeight="1" x14ac:dyDescent="0.25">
      <c r="A88" s="68"/>
      <c r="F88" s="59"/>
      <c r="H88" s="60"/>
    </row>
    <row r="89" spans="1:8" s="17" customFormat="1" ht="21" customHeight="1" x14ac:dyDescent="0.25">
      <c r="A89" s="68"/>
      <c r="F89" s="59"/>
      <c r="H89" s="60"/>
    </row>
    <row r="90" spans="1:8" s="17" customFormat="1" ht="21" customHeight="1" x14ac:dyDescent="0.25">
      <c r="A90" s="68"/>
      <c r="F90" s="59"/>
      <c r="H90" s="60"/>
    </row>
    <row r="91" spans="1:8" s="17" customFormat="1" ht="21" customHeight="1" x14ac:dyDescent="0.25">
      <c r="A91" s="68"/>
      <c r="F91" s="59"/>
      <c r="H91" s="60"/>
    </row>
    <row r="92" spans="1:8" s="17" customFormat="1" ht="21" customHeight="1" x14ac:dyDescent="0.25">
      <c r="A92" s="68"/>
      <c r="F92" s="59"/>
      <c r="H92" s="60"/>
    </row>
    <row r="93" spans="1:8" s="17" customFormat="1" ht="21" customHeight="1" x14ac:dyDescent="0.25">
      <c r="A93" s="68"/>
      <c r="F93" s="59"/>
      <c r="H93" s="60"/>
    </row>
    <row r="94" spans="1:8" s="17" customFormat="1" ht="21" customHeight="1" x14ac:dyDescent="0.25">
      <c r="A94" s="68"/>
      <c r="F94" s="59"/>
      <c r="H94" s="60"/>
    </row>
    <row r="95" spans="1:8" s="17" customFormat="1" ht="21" customHeight="1" x14ac:dyDescent="0.25">
      <c r="A95" s="68"/>
      <c r="F95" s="59"/>
      <c r="H95" s="60"/>
    </row>
    <row r="96" spans="1:8" s="17" customFormat="1" ht="21" customHeight="1" x14ac:dyDescent="0.25">
      <c r="A96" s="68"/>
      <c r="F96" s="59"/>
      <c r="H96" s="60"/>
    </row>
    <row r="97" spans="1:9" s="15" customFormat="1" ht="21" customHeight="1" x14ac:dyDescent="0.25">
      <c r="A97" s="66"/>
      <c r="B97" s="17"/>
      <c r="C97" s="17"/>
      <c r="D97" s="17"/>
      <c r="E97" s="17"/>
      <c r="F97" s="59"/>
      <c r="G97" s="17"/>
      <c r="H97" s="60"/>
      <c r="I97" s="17"/>
    </row>
    <row r="98" spans="1:9" s="15" customFormat="1" ht="21" customHeight="1" x14ac:dyDescent="0.25">
      <c r="A98" s="66"/>
      <c r="B98" s="17"/>
      <c r="C98" s="17"/>
      <c r="D98" s="17"/>
      <c r="E98" s="17"/>
      <c r="F98" s="59"/>
      <c r="G98" s="17"/>
      <c r="H98" s="60"/>
      <c r="I98" s="17"/>
    </row>
    <row r="99" spans="1:9" s="15" customFormat="1" ht="21" customHeight="1" x14ac:dyDescent="0.25">
      <c r="A99" s="66"/>
      <c r="B99" s="17"/>
      <c r="C99" s="17"/>
      <c r="D99" s="17"/>
      <c r="E99" s="17"/>
      <c r="F99" s="59"/>
      <c r="G99" s="17"/>
      <c r="H99" s="60"/>
      <c r="I99" s="17"/>
    </row>
    <row r="100" spans="1:9" s="15" customFormat="1" ht="21" customHeight="1" x14ac:dyDescent="0.25">
      <c r="A100" s="66"/>
      <c r="B100" s="17"/>
      <c r="C100" s="17"/>
      <c r="D100" s="17"/>
      <c r="E100" s="17"/>
      <c r="F100" s="59"/>
      <c r="G100" s="17"/>
      <c r="H100" s="60"/>
      <c r="I100" s="17"/>
    </row>
    <row r="101" spans="1:9" s="15" customFormat="1" ht="21" customHeight="1" x14ac:dyDescent="0.25">
      <c r="A101" s="66"/>
      <c r="B101" s="17"/>
      <c r="C101" s="17"/>
      <c r="D101" s="17"/>
      <c r="E101" s="17"/>
      <c r="F101" s="59"/>
      <c r="G101" s="17"/>
      <c r="H101" s="60"/>
      <c r="I101" s="17"/>
    </row>
    <row r="102" spans="1:9" s="15" customFormat="1" ht="21" customHeight="1" x14ac:dyDescent="0.25">
      <c r="A102" s="66"/>
      <c r="B102" s="17"/>
      <c r="C102" s="17"/>
      <c r="D102" s="17"/>
      <c r="E102" s="17"/>
      <c r="F102" s="59"/>
      <c r="G102" s="17"/>
      <c r="H102" s="60"/>
      <c r="I102" s="17"/>
    </row>
    <row r="103" spans="1:9" s="15" customFormat="1" ht="21" customHeight="1" x14ac:dyDescent="0.25">
      <c r="A103" s="66"/>
      <c r="B103" s="17"/>
      <c r="C103" s="17"/>
      <c r="D103" s="17"/>
      <c r="E103" s="17"/>
      <c r="F103" s="59"/>
      <c r="G103" s="17"/>
      <c r="H103" s="60"/>
      <c r="I103" s="17"/>
    </row>
    <row r="104" spans="1:9" s="15" customFormat="1" ht="21" customHeight="1" x14ac:dyDescent="0.25">
      <c r="A104" s="66"/>
      <c r="B104" s="17"/>
      <c r="C104" s="17"/>
      <c r="D104" s="17"/>
      <c r="E104" s="17"/>
      <c r="F104" s="59"/>
      <c r="G104" s="17"/>
      <c r="H104" s="60"/>
      <c r="I104" s="17"/>
    </row>
    <row r="105" spans="1:9" s="15" customFormat="1" ht="21" customHeight="1" x14ac:dyDescent="0.25">
      <c r="A105" s="66"/>
      <c r="B105" s="17"/>
      <c r="C105" s="17"/>
      <c r="D105" s="17"/>
      <c r="E105" s="17"/>
      <c r="F105" s="59"/>
      <c r="G105" s="17"/>
      <c r="H105" s="60"/>
      <c r="I105" s="17"/>
    </row>
    <row r="106" spans="1:9" s="15" customFormat="1" ht="21" customHeight="1" x14ac:dyDescent="0.25">
      <c r="A106" s="66"/>
      <c r="B106" s="17"/>
      <c r="C106" s="17"/>
      <c r="D106" s="17"/>
      <c r="E106" s="17"/>
      <c r="F106" s="59"/>
      <c r="G106" s="17"/>
      <c r="H106" s="60"/>
      <c r="I106" s="17"/>
    </row>
    <row r="107" spans="1:9" s="15" customFormat="1" ht="21" customHeight="1" x14ac:dyDescent="0.25">
      <c r="A107" s="66"/>
      <c r="B107" s="17"/>
      <c r="C107" s="17"/>
      <c r="D107" s="17"/>
      <c r="E107" s="17"/>
      <c r="F107" s="59"/>
      <c r="G107" s="17"/>
      <c r="H107" s="60"/>
      <c r="I107" s="17"/>
    </row>
    <row r="108" spans="1:9" s="15" customFormat="1" ht="21" customHeight="1" x14ac:dyDescent="0.25">
      <c r="A108" s="66"/>
      <c r="B108" s="17"/>
      <c r="C108" s="17"/>
      <c r="D108" s="17"/>
      <c r="E108" s="17"/>
      <c r="F108" s="59"/>
      <c r="G108" s="17"/>
      <c r="H108" s="60"/>
      <c r="I108" s="17"/>
    </row>
    <row r="109" spans="1:9" s="15" customFormat="1" ht="21" customHeight="1" x14ac:dyDescent="0.25">
      <c r="A109" s="66"/>
      <c r="B109" s="17"/>
      <c r="C109" s="17"/>
      <c r="D109" s="17"/>
      <c r="E109" s="17"/>
      <c r="F109" s="59"/>
      <c r="G109" s="17"/>
      <c r="H109" s="60"/>
      <c r="I109" s="17"/>
    </row>
    <row r="110" spans="1:9" s="15" customFormat="1" ht="21" customHeight="1" x14ac:dyDescent="0.25">
      <c r="A110" s="66"/>
      <c r="B110" s="17"/>
      <c r="C110" s="17"/>
      <c r="D110" s="17"/>
      <c r="E110" s="17"/>
      <c r="F110" s="59"/>
      <c r="G110" s="17"/>
      <c r="H110" s="60"/>
      <c r="I110" s="17"/>
    </row>
    <row r="111" spans="1:9" s="15" customFormat="1" ht="21" customHeight="1" x14ac:dyDescent="0.25">
      <c r="A111" s="66"/>
      <c r="B111" s="17"/>
      <c r="C111" s="17"/>
      <c r="D111" s="17"/>
      <c r="E111" s="17"/>
      <c r="F111" s="59"/>
      <c r="G111" s="17"/>
      <c r="H111" s="60"/>
      <c r="I111" s="17"/>
    </row>
    <row r="112" spans="1:9" s="15" customFormat="1" ht="21" customHeight="1" x14ac:dyDescent="0.25">
      <c r="A112" s="66"/>
      <c r="B112" s="17"/>
      <c r="C112" s="17"/>
      <c r="D112" s="17"/>
      <c r="E112" s="17"/>
      <c r="F112" s="59"/>
      <c r="G112" s="17"/>
      <c r="H112" s="60"/>
      <c r="I112" s="17"/>
    </row>
    <row r="113" spans="1:9" s="15" customFormat="1" ht="21" customHeight="1" x14ac:dyDescent="0.25">
      <c r="A113" s="66"/>
      <c r="B113" s="17"/>
      <c r="C113" s="17"/>
      <c r="D113" s="17"/>
      <c r="E113" s="17"/>
      <c r="F113" s="59"/>
      <c r="G113" s="17"/>
      <c r="H113" s="60"/>
      <c r="I113" s="17"/>
    </row>
    <row r="114" spans="1:9" s="15" customFormat="1" ht="21" customHeight="1" x14ac:dyDescent="0.25">
      <c r="A114" s="66"/>
      <c r="B114" s="17"/>
      <c r="C114" s="17"/>
      <c r="D114" s="17"/>
      <c r="E114" s="17"/>
      <c r="F114" s="59"/>
      <c r="G114" s="17"/>
      <c r="H114" s="60"/>
      <c r="I114" s="17"/>
    </row>
    <row r="115" spans="1:9" s="15" customFormat="1" ht="21" customHeight="1" x14ac:dyDescent="0.25">
      <c r="A115" s="66"/>
      <c r="B115" s="17"/>
      <c r="C115" s="17"/>
      <c r="D115" s="17"/>
      <c r="E115" s="17"/>
      <c r="F115" s="59"/>
      <c r="G115" s="17"/>
      <c r="H115" s="60"/>
      <c r="I115" s="17"/>
    </row>
    <row r="116" spans="1:9" s="15" customFormat="1" ht="21" customHeight="1" x14ac:dyDescent="0.25">
      <c r="A116" s="66"/>
      <c r="B116" s="17"/>
      <c r="C116" s="17"/>
      <c r="D116" s="17"/>
      <c r="E116" s="17"/>
      <c r="F116" s="59"/>
      <c r="G116" s="17"/>
      <c r="H116" s="60"/>
      <c r="I116" s="17"/>
    </row>
    <row r="117" spans="1:9" s="15" customFormat="1" ht="21" customHeight="1" x14ac:dyDescent="0.25">
      <c r="A117" s="66"/>
      <c r="B117" s="17"/>
      <c r="C117" s="17"/>
      <c r="D117" s="17"/>
      <c r="E117" s="17"/>
      <c r="F117" s="59"/>
      <c r="G117" s="17"/>
      <c r="H117" s="60"/>
      <c r="I117" s="17"/>
    </row>
    <row r="118" spans="1:9" s="15" customFormat="1" ht="21" customHeight="1" x14ac:dyDescent="0.25">
      <c r="A118" s="66"/>
      <c r="B118" s="17"/>
      <c r="C118" s="17"/>
      <c r="D118" s="17"/>
      <c r="E118" s="17"/>
      <c r="F118" s="59"/>
      <c r="G118" s="17"/>
      <c r="H118" s="60"/>
      <c r="I118" s="17"/>
    </row>
    <row r="119" spans="1:9" s="15" customFormat="1" ht="21" customHeight="1" x14ac:dyDescent="0.25">
      <c r="A119" s="66"/>
      <c r="B119" s="17"/>
      <c r="C119" s="17"/>
      <c r="D119" s="17"/>
      <c r="E119" s="17"/>
      <c r="F119" s="59"/>
      <c r="G119" s="17"/>
      <c r="H119" s="60"/>
      <c r="I119" s="17"/>
    </row>
    <row r="120" spans="1:9" s="15" customFormat="1" ht="21" customHeight="1" x14ac:dyDescent="0.25">
      <c r="A120" s="66"/>
      <c r="B120" s="17"/>
      <c r="C120" s="17"/>
      <c r="D120" s="17"/>
      <c r="E120" s="17"/>
      <c r="F120" s="59"/>
      <c r="G120" s="17"/>
      <c r="H120" s="60"/>
      <c r="I120" s="17"/>
    </row>
    <row r="121" spans="1:9" s="15" customFormat="1" ht="21" customHeight="1" x14ac:dyDescent="0.25">
      <c r="A121" s="66"/>
      <c r="B121" s="17"/>
      <c r="C121" s="17"/>
      <c r="D121" s="17"/>
      <c r="E121" s="17"/>
      <c r="F121" s="59"/>
      <c r="G121" s="17"/>
      <c r="H121" s="60"/>
      <c r="I121" s="17"/>
    </row>
    <row r="122" spans="1:9" s="15" customFormat="1" ht="21" customHeight="1" x14ac:dyDescent="0.25">
      <c r="A122" s="66"/>
      <c r="B122" s="17"/>
      <c r="C122" s="17"/>
      <c r="D122" s="17"/>
      <c r="E122" s="17"/>
      <c r="F122" s="59"/>
      <c r="G122" s="17"/>
      <c r="H122" s="60"/>
      <c r="I122" s="17"/>
    </row>
    <row r="123" spans="1:9" s="15" customFormat="1" ht="21" customHeight="1" x14ac:dyDescent="0.25">
      <c r="A123" s="66"/>
      <c r="B123" s="17"/>
      <c r="C123" s="17"/>
      <c r="D123" s="17"/>
      <c r="E123" s="17"/>
      <c r="F123" s="59"/>
      <c r="G123" s="17"/>
      <c r="H123" s="60"/>
      <c r="I123" s="17"/>
    </row>
    <row r="124" spans="1:9" s="15" customFormat="1" ht="21" customHeight="1" x14ac:dyDescent="0.25">
      <c r="A124" s="66"/>
      <c r="B124" s="17"/>
      <c r="C124" s="17"/>
      <c r="D124" s="17"/>
      <c r="E124" s="17"/>
      <c r="F124" s="59"/>
      <c r="G124" s="17"/>
      <c r="H124" s="60"/>
      <c r="I124" s="17"/>
    </row>
    <row r="125" spans="1:9" s="15" customFormat="1" ht="21" customHeight="1" x14ac:dyDescent="0.25">
      <c r="A125" s="66"/>
      <c r="B125" s="17"/>
      <c r="C125" s="17"/>
      <c r="D125" s="17"/>
      <c r="E125" s="17"/>
      <c r="F125" s="59"/>
      <c r="G125" s="17"/>
      <c r="H125" s="60"/>
      <c r="I125" s="17"/>
    </row>
    <row r="126" spans="1:9" s="15" customFormat="1" ht="21" customHeight="1" x14ac:dyDescent="0.25">
      <c r="A126" s="66"/>
      <c r="B126" s="17"/>
      <c r="C126" s="17"/>
      <c r="D126" s="17"/>
      <c r="E126" s="17"/>
      <c r="F126" s="59"/>
      <c r="G126" s="17"/>
      <c r="H126" s="60"/>
      <c r="I126" s="17"/>
    </row>
    <row r="127" spans="1:9" s="15" customFormat="1" ht="21" customHeight="1" x14ac:dyDescent="0.25">
      <c r="A127" s="66"/>
      <c r="B127" s="17"/>
      <c r="C127" s="17"/>
      <c r="D127" s="17"/>
      <c r="E127" s="17"/>
      <c r="F127" s="59"/>
      <c r="G127" s="17"/>
      <c r="H127" s="60"/>
      <c r="I127" s="17"/>
    </row>
    <row r="128" spans="1:9" s="15" customFormat="1" ht="21" customHeight="1" x14ac:dyDescent="0.25">
      <c r="A128" s="66"/>
      <c r="B128" s="17"/>
      <c r="C128" s="17"/>
      <c r="D128" s="17"/>
      <c r="E128" s="17"/>
      <c r="F128" s="59"/>
      <c r="G128" s="17"/>
      <c r="H128" s="60"/>
      <c r="I128" s="17"/>
    </row>
    <row r="129" spans="1:9" s="15" customFormat="1" ht="21" customHeight="1" x14ac:dyDescent="0.25">
      <c r="A129" s="66"/>
      <c r="B129" s="17"/>
      <c r="C129" s="17"/>
      <c r="D129" s="17"/>
      <c r="E129" s="17"/>
      <c r="F129" s="59"/>
      <c r="G129" s="17"/>
      <c r="H129" s="60"/>
      <c r="I129" s="17"/>
    </row>
    <row r="130" spans="1:9" s="15" customFormat="1" ht="21" customHeight="1" x14ac:dyDescent="0.25">
      <c r="A130" s="66"/>
      <c r="B130" s="17"/>
      <c r="C130" s="17"/>
      <c r="D130" s="17"/>
      <c r="E130" s="17"/>
      <c r="F130" s="59"/>
      <c r="G130" s="17"/>
      <c r="H130" s="60"/>
      <c r="I130" s="17"/>
    </row>
    <row r="131" spans="1:9" s="15" customFormat="1" ht="21" customHeight="1" x14ac:dyDescent="0.25">
      <c r="A131" s="66"/>
      <c r="B131" s="17"/>
      <c r="C131" s="17"/>
      <c r="D131" s="17"/>
      <c r="E131" s="17"/>
      <c r="F131" s="59"/>
      <c r="G131" s="17"/>
      <c r="H131" s="60"/>
      <c r="I131" s="17"/>
    </row>
    <row r="132" spans="1:9" s="15" customFormat="1" ht="21" customHeight="1" x14ac:dyDescent="0.25">
      <c r="A132" s="66"/>
      <c r="B132" s="17"/>
      <c r="C132" s="17"/>
      <c r="D132" s="17"/>
      <c r="E132" s="17"/>
      <c r="F132" s="59"/>
      <c r="G132" s="17"/>
      <c r="H132" s="60"/>
      <c r="I132" s="17"/>
    </row>
    <row r="133" spans="1:9" s="15" customFormat="1" ht="21" customHeight="1" x14ac:dyDescent="0.25">
      <c r="A133" s="66"/>
      <c r="B133" s="17"/>
      <c r="C133" s="17"/>
      <c r="D133" s="17"/>
      <c r="E133" s="17"/>
      <c r="F133" s="59"/>
      <c r="G133" s="17"/>
      <c r="H133" s="60"/>
      <c r="I133" s="17"/>
    </row>
    <row r="134" spans="1:9" s="15" customFormat="1" ht="21" customHeight="1" x14ac:dyDescent="0.25">
      <c r="A134" s="66"/>
      <c r="B134" s="17"/>
      <c r="C134" s="17"/>
      <c r="D134" s="17"/>
      <c r="E134" s="17"/>
      <c r="F134" s="59"/>
      <c r="G134" s="17"/>
      <c r="H134" s="60"/>
      <c r="I134" s="17"/>
    </row>
    <row r="135" spans="1:9" s="15" customFormat="1" ht="21" customHeight="1" x14ac:dyDescent="0.25">
      <c r="A135" s="66"/>
      <c r="B135" s="17"/>
      <c r="C135" s="17"/>
      <c r="D135" s="17"/>
      <c r="E135" s="17"/>
      <c r="F135" s="59"/>
      <c r="G135" s="17"/>
      <c r="H135" s="60"/>
      <c r="I135" s="17"/>
    </row>
    <row r="136" spans="1:9" s="15" customFormat="1" ht="21" customHeight="1" x14ac:dyDescent="0.25">
      <c r="A136" s="66"/>
      <c r="B136" s="17"/>
      <c r="C136" s="17"/>
      <c r="D136" s="17"/>
      <c r="E136" s="17"/>
      <c r="F136" s="59"/>
      <c r="G136" s="17"/>
      <c r="H136" s="60"/>
      <c r="I136" s="17"/>
    </row>
    <row r="137" spans="1:9" s="15" customFormat="1" ht="21" customHeight="1" x14ac:dyDescent="0.25">
      <c r="A137" s="66"/>
      <c r="B137" s="17"/>
      <c r="C137" s="17"/>
      <c r="D137" s="17"/>
      <c r="E137" s="17"/>
      <c r="F137" s="59"/>
      <c r="G137" s="17"/>
      <c r="H137" s="60"/>
      <c r="I137" s="17"/>
    </row>
    <row r="138" spans="1:9" s="15" customFormat="1" ht="21" customHeight="1" x14ac:dyDescent="0.25">
      <c r="A138" s="66"/>
      <c r="B138" s="17"/>
      <c r="C138" s="17"/>
      <c r="D138" s="17"/>
      <c r="E138" s="17"/>
      <c r="F138" s="59"/>
      <c r="G138" s="17"/>
      <c r="H138" s="60"/>
      <c r="I138" s="17"/>
    </row>
    <row r="139" spans="1:9" s="15" customFormat="1" ht="21" customHeight="1" x14ac:dyDescent="0.25">
      <c r="A139" s="66"/>
      <c r="B139" s="17"/>
      <c r="C139" s="17"/>
      <c r="D139" s="17"/>
      <c r="E139" s="17"/>
      <c r="F139" s="59"/>
      <c r="G139" s="17"/>
      <c r="H139" s="60"/>
      <c r="I139" s="17"/>
    </row>
    <row r="140" spans="1:9" s="15" customFormat="1" ht="21" customHeight="1" x14ac:dyDescent="0.25">
      <c r="A140" s="66"/>
      <c r="B140" s="17"/>
      <c r="C140" s="17"/>
      <c r="D140" s="17"/>
      <c r="E140" s="17"/>
      <c r="F140" s="59"/>
      <c r="G140" s="17"/>
      <c r="H140" s="60"/>
      <c r="I140" s="17"/>
    </row>
    <row r="141" spans="1:9" s="15" customFormat="1" ht="21" customHeight="1" x14ac:dyDescent="0.25">
      <c r="A141" s="66"/>
      <c r="B141" s="17"/>
      <c r="C141" s="17"/>
      <c r="D141" s="17"/>
      <c r="E141" s="17"/>
      <c r="F141" s="59"/>
      <c r="G141" s="17"/>
      <c r="H141" s="60"/>
      <c r="I141" s="17"/>
    </row>
    <row r="142" spans="1:9" s="15" customFormat="1" ht="21" customHeight="1" x14ac:dyDescent="0.25">
      <c r="A142" s="66"/>
      <c r="B142" s="17"/>
      <c r="C142" s="17"/>
      <c r="D142" s="17"/>
      <c r="E142" s="17"/>
      <c r="F142" s="59"/>
      <c r="G142" s="17"/>
      <c r="H142" s="60"/>
      <c r="I142" s="17"/>
    </row>
    <row r="143" spans="1:9" s="15" customFormat="1" ht="21" customHeight="1" x14ac:dyDescent="0.25">
      <c r="A143" s="66"/>
      <c r="B143" s="17"/>
      <c r="C143" s="17"/>
      <c r="F143" s="41"/>
      <c r="H143" s="18"/>
    </row>
    <row r="144" spans="1:9" s="15" customFormat="1" ht="21" customHeight="1" x14ac:dyDescent="0.25">
      <c r="A144" s="66"/>
      <c r="B144" s="17"/>
      <c r="C144" s="17"/>
      <c r="F144" s="41"/>
      <c r="H144" s="18"/>
    </row>
    <row r="145" spans="1:8" s="15" customFormat="1" ht="21" customHeight="1" x14ac:dyDescent="0.25">
      <c r="A145" s="66"/>
      <c r="B145" s="17"/>
      <c r="C145" s="17"/>
      <c r="F145" s="41"/>
      <c r="H145" s="18"/>
    </row>
    <row r="146" spans="1:8" s="15" customFormat="1" ht="21" customHeight="1" x14ac:dyDescent="0.25">
      <c r="A146" s="66"/>
      <c r="B146" s="17"/>
      <c r="C146" s="17"/>
      <c r="F146" s="41"/>
      <c r="H146" s="18"/>
    </row>
    <row r="147" spans="1:8" s="15" customFormat="1" ht="21" customHeight="1" x14ac:dyDescent="0.25">
      <c r="A147" s="66"/>
      <c r="B147" s="17"/>
      <c r="C147" s="17"/>
      <c r="F147" s="41"/>
      <c r="H147" s="18"/>
    </row>
    <row r="148" spans="1:8" s="15" customFormat="1" ht="21" customHeight="1" x14ac:dyDescent="0.25">
      <c r="A148" s="66"/>
      <c r="B148" s="17"/>
      <c r="C148" s="17"/>
      <c r="F148" s="41"/>
      <c r="H148" s="18"/>
    </row>
    <row r="149" spans="1:8" s="15" customFormat="1" ht="21" customHeight="1" x14ac:dyDescent="0.25">
      <c r="A149" s="66"/>
      <c r="B149" s="17"/>
      <c r="C149" s="17"/>
      <c r="F149" s="41"/>
      <c r="H149" s="18"/>
    </row>
    <row r="150" spans="1:8" s="15" customFormat="1" ht="21" customHeight="1" x14ac:dyDescent="0.25">
      <c r="A150" s="66"/>
      <c r="B150" s="17"/>
      <c r="C150" s="17"/>
      <c r="F150" s="41"/>
      <c r="H150" s="18"/>
    </row>
    <row r="151" spans="1:8" s="15" customFormat="1" ht="21" customHeight="1" x14ac:dyDescent="0.25">
      <c r="A151" s="66"/>
      <c r="B151" s="17"/>
      <c r="C151" s="17"/>
      <c r="F151" s="41"/>
      <c r="H151" s="18"/>
    </row>
    <row r="152" spans="1:8" s="15" customFormat="1" ht="21" customHeight="1" x14ac:dyDescent="0.25">
      <c r="A152" s="66"/>
      <c r="B152" s="17"/>
      <c r="C152" s="17"/>
      <c r="F152" s="41"/>
      <c r="H152" s="18"/>
    </row>
    <row r="153" spans="1:8" s="15" customFormat="1" ht="21" customHeight="1" x14ac:dyDescent="0.25">
      <c r="A153" s="66"/>
      <c r="B153" s="17"/>
      <c r="C153" s="17"/>
      <c r="F153" s="41"/>
      <c r="H153" s="18"/>
    </row>
    <row r="154" spans="1:8" s="15" customFormat="1" ht="21" customHeight="1" x14ac:dyDescent="0.25">
      <c r="A154" s="66"/>
      <c r="B154" s="17"/>
      <c r="C154" s="17"/>
      <c r="F154" s="41"/>
      <c r="H154" s="18"/>
    </row>
    <row r="155" spans="1:8" s="15" customFormat="1" ht="21" customHeight="1" x14ac:dyDescent="0.25">
      <c r="A155" s="66"/>
      <c r="B155" s="17"/>
      <c r="C155" s="17"/>
      <c r="F155" s="41"/>
      <c r="H155" s="18"/>
    </row>
    <row r="156" spans="1:8" s="15" customFormat="1" ht="21" customHeight="1" x14ac:dyDescent="0.25">
      <c r="A156" s="66"/>
      <c r="B156" s="17"/>
      <c r="C156" s="17"/>
      <c r="F156" s="41"/>
      <c r="H156" s="18"/>
    </row>
    <row r="157" spans="1:8" s="15" customFormat="1" ht="21" customHeight="1" x14ac:dyDescent="0.25">
      <c r="A157" s="66"/>
      <c r="B157" s="17"/>
      <c r="C157" s="17"/>
      <c r="F157" s="41"/>
      <c r="H157" s="18"/>
    </row>
    <row r="158" spans="1:8" s="15" customFormat="1" ht="21" customHeight="1" x14ac:dyDescent="0.25">
      <c r="A158" s="66"/>
      <c r="B158" s="17"/>
      <c r="C158" s="17"/>
      <c r="F158" s="41"/>
      <c r="H158" s="18"/>
    </row>
    <row r="159" spans="1:8" s="15" customFormat="1" ht="21" customHeight="1" x14ac:dyDescent="0.25">
      <c r="A159" s="66"/>
      <c r="B159" s="17"/>
      <c r="C159" s="17"/>
      <c r="F159" s="41"/>
      <c r="H159" s="18"/>
    </row>
    <row r="160" spans="1:8" s="15" customFormat="1" ht="21" customHeight="1" x14ac:dyDescent="0.25">
      <c r="A160" s="66"/>
      <c r="B160" s="17"/>
      <c r="C160" s="17"/>
      <c r="F160" s="41"/>
      <c r="H160" s="18"/>
    </row>
    <row r="161" spans="1:8" s="15" customFormat="1" ht="21" customHeight="1" x14ac:dyDescent="0.25">
      <c r="A161" s="66"/>
      <c r="B161" s="17"/>
      <c r="C161" s="17"/>
      <c r="F161" s="41"/>
      <c r="H161" s="18"/>
    </row>
    <row r="162" spans="1:8" s="15" customFormat="1" ht="21" customHeight="1" x14ac:dyDescent="0.25">
      <c r="A162" s="66"/>
      <c r="B162" s="17"/>
      <c r="C162" s="17"/>
      <c r="F162" s="41"/>
      <c r="H162" s="18"/>
    </row>
    <row r="163" spans="1:8" s="15" customFormat="1" ht="21" customHeight="1" x14ac:dyDescent="0.25">
      <c r="A163" s="66"/>
      <c r="B163" s="17"/>
      <c r="C163" s="17"/>
      <c r="F163" s="41"/>
      <c r="H163" s="18"/>
    </row>
    <row r="164" spans="1:8" s="15" customFormat="1" ht="21" customHeight="1" x14ac:dyDescent="0.25">
      <c r="A164" s="66"/>
      <c r="B164" s="17"/>
      <c r="C164" s="17"/>
      <c r="F164" s="41"/>
      <c r="H164" s="18"/>
    </row>
    <row r="165" spans="1:8" s="15" customFormat="1" ht="21" customHeight="1" x14ac:dyDescent="0.25">
      <c r="A165" s="66"/>
      <c r="B165" s="17"/>
      <c r="C165" s="17"/>
      <c r="F165" s="41"/>
      <c r="H165" s="18"/>
    </row>
    <row r="166" spans="1:8" s="15" customFormat="1" ht="21" customHeight="1" x14ac:dyDescent="0.25">
      <c r="A166" s="66"/>
      <c r="B166" s="17"/>
      <c r="C166" s="17"/>
      <c r="F166" s="41"/>
      <c r="H166" s="18"/>
    </row>
    <row r="167" spans="1:8" s="15" customFormat="1" ht="21" customHeight="1" x14ac:dyDescent="0.25">
      <c r="A167" s="66"/>
      <c r="B167" s="17"/>
      <c r="C167" s="17"/>
      <c r="F167" s="41"/>
      <c r="H167" s="18"/>
    </row>
    <row r="168" spans="1:8" s="15" customFormat="1" ht="21" customHeight="1" x14ac:dyDescent="0.25">
      <c r="A168" s="66"/>
      <c r="B168" s="17"/>
      <c r="C168" s="17"/>
      <c r="F168" s="41"/>
      <c r="H168" s="18"/>
    </row>
    <row r="169" spans="1:8" s="15" customFormat="1" ht="21" customHeight="1" x14ac:dyDescent="0.25">
      <c r="A169" s="66"/>
      <c r="B169" s="17"/>
      <c r="C169" s="17"/>
      <c r="F169" s="41"/>
      <c r="H169" s="18"/>
    </row>
    <row r="170" spans="1:8" s="15" customFormat="1" ht="21" customHeight="1" x14ac:dyDescent="0.25">
      <c r="A170" s="66"/>
      <c r="B170" s="17"/>
      <c r="C170" s="17"/>
      <c r="F170" s="41"/>
      <c r="H170" s="18"/>
    </row>
    <row r="171" spans="1:8" s="15" customFormat="1" ht="21" customHeight="1" x14ac:dyDescent="0.25">
      <c r="A171" s="66"/>
      <c r="B171" s="17"/>
      <c r="C171" s="17"/>
      <c r="F171" s="41"/>
      <c r="H171" s="18"/>
    </row>
    <row r="172" spans="1:8" s="15" customFormat="1" ht="21" customHeight="1" x14ac:dyDescent="0.25">
      <c r="A172" s="66"/>
      <c r="B172" s="17"/>
      <c r="C172" s="17"/>
      <c r="F172" s="41"/>
      <c r="H172" s="18"/>
    </row>
    <row r="173" spans="1:8" s="15" customFormat="1" ht="21" customHeight="1" x14ac:dyDescent="0.25">
      <c r="A173" s="66"/>
      <c r="B173" s="17"/>
      <c r="C173" s="17"/>
      <c r="F173" s="41"/>
      <c r="H173" s="18"/>
    </row>
    <row r="174" spans="1:8" s="15" customFormat="1" ht="21" customHeight="1" x14ac:dyDescent="0.25">
      <c r="A174" s="66"/>
      <c r="B174" s="17"/>
      <c r="C174" s="17"/>
      <c r="F174" s="41"/>
      <c r="H174" s="18"/>
    </row>
    <row r="175" spans="1:8" s="15" customFormat="1" ht="21" customHeight="1" x14ac:dyDescent="0.25">
      <c r="A175" s="66"/>
      <c r="B175" s="17"/>
      <c r="C175" s="17"/>
      <c r="F175" s="41"/>
      <c r="H175" s="18"/>
    </row>
    <row r="176" spans="1:8" s="15" customFormat="1" ht="21" customHeight="1" x14ac:dyDescent="0.25">
      <c r="A176" s="66"/>
      <c r="B176" s="17"/>
      <c r="C176" s="17"/>
      <c r="F176" s="41"/>
      <c r="H176" s="18"/>
    </row>
    <row r="177" spans="1:8" s="15" customFormat="1" ht="21" customHeight="1" x14ac:dyDescent="0.25">
      <c r="A177" s="66"/>
      <c r="B177" s="17"/>
      <c r="C177" s="17"/>
      <c r="F177" s="41"/>
      <c r="H177" s="18"/>
    </row>
    <row r="178" spans="1:8" s="15" customFormat="1" ht="21" customHeight="1" x14ac:dyDescent="0.25">
      <c r="A178" s="66"/>
      <c r="B178" s="17"/>
      <c r="C178" s="17"/>
      <c r="F178" s="41"/>
      <c r="H178" s="18"/>
    </row>
    <row r="179" spans="1:8" s="15" customFormat="1" ht="21" customHeight="1" x14ac:dyDescent="0.25">
      <c r="A179" s="66"/>
      <c r="B179" s="17"/>
      <c r="C179" s="17"/>
      <c r="F179" s="41"/>
      <c r="H179" s="18"/>
    </row>
    <row r="180" spans="1:8" s="15" customFormat="1" ht="21" customHeight="1" x14ac:dyDescent="0.25">
      <c r="A180" s="66"/>
      <c r="B180" s="17"/>
      <c r="C180" s="17"/>
      <c r="F180" s="41"/>
      <c r="H180" s="18"/>
    </row>
    <row r="181" spans="1:8" s="15" customFormat="1" ht="21" customHeight="1" x14ac:dyDescent="0.25">
      <c r="A181" s="66"/>
      <c r="B181" s="17"/>
      <c r="C181" s="17"/>
      <c r="F181" s="41"/>
      <c r="H181" s="18"/>
    </row>
    <row r="182" spans="1:8" s="15" customFormat="1" ht="21" customHeight="1" x14ac:dyDescent="0.25">
      <c r="A182" s="66"/>
      <c r="B182" s="17"/>
      <c r="C182" s="17"/>
      <c r="F182" s="41"/>
      <c r="H182" s="18"/>
    </row>
    <row r="183" spans="1:8" s="15" customFormat="1" ht="21" customHeight="1" x14ac:dyDescent="0.25">
      <c r="A183" s="66"/>
      <c r="B183" s="17"/>
      <c r="C183" s="17"/>
      <c r="F183" s="41"/>
      <c r="H183" s="18"/>
    </row>
    <row r="184" spans="1:8" s="15" customFormat="1" ht="21" customHeight="1" x14ac:dyDescent="0.25">
      <c r="A184" s="66"/>
      <c r="B184" s="17"/>
      <c r="C184" s="17"/>
      <c r="F184" s="41"/>
      <c r="H184" s="18"/>
    </row>
    <row r="185" spans="1:8" s="15" customFormat="1" ht="21" customHeight="1" x14ac:dyDescent="0.25">
      <c r="A185" s="66"/>
      <c r="B185" s="17"/>
      <c r="C185" s="17"/>
      <c r="F185" s="41"/>
      <c r="H185" s="18"/>
    </row>
    <row r="186" spans="1:8" s="15" customFormat="1" ht="21" customHeight="1" x14ac:dyDescent="0.25">
      <c r="A186" s="66"/>
      <c r="B186" s="17"/>
      <c r="C186" s="17"/>
      <c r="F186" s="41"/>
      <c r="H186" s="18"/>
    </row>
    <row r="187" spans="1:8" s="15" customFormat="1" ht="21" customHeight="1" x14ac:dyDescent="0.25">
      <c r="A187" s="66"/>
      <c r="B187" s="17"/>
      <c r="C187" s="17"/>
      <c r="F187" s="41"/>
      <c r="H187" s="18"/>
    </row>
    <row r="188" spans="1:8" s="15" customFormat="1" ht="21" customHeight="1" x14ac:dyDescent="0.25">
      <c r="A188" s="66"/>
      <c r="B188" s="17"/>
      <c r="C188" s="17"/>
      <c r="F188" s="41"/>
      <c r="H188" s="18"/>
    </row>
    <row r="189" spans="1:8" s="15" customFormat="1" ht="21" customHeight="1" x14ac:dyDescent="0.25">
      <c r="A189" s="66"/>
      <c r="B189" s="17"/>
      <c r="C189" s="17"/>
      <c r="F189" s="41"/>
      <c r="H189" s="18"/>
    </row>
    <row r="190" spans="1:8" s="15" customFormat="1" ht="21" customHeight="1" x14ac:dyDescent="0.25">
      <c r="A190" s="66"/>
      <c r="B190" s="17"/>
      <c r="C190" s="17"/>
      <c r="F190" s="41"/>
      <c r="H190" s="18"/>
    </row>
    <row r="191" spans="1:8" s="15" customFormat="1" ht="21" customHeight="1" x14ac:dyDescent="0.25">
      <c r="A191" s="66"/>
      <c r="B191" s="17"/>
      <c r="C191" s="17"/>
      <c r="F191" s="41"/>
      <c r="H191" s="18"/>
    </row>
    <row r="192" spans="1:8" s="15" customFormat="1" ht="21" customHeight="1" x14ac:dyDescent="0.25">
      <c r="A192" s="66"/>
      <c r="B192" s="17"/>
      <c r="C192" s="17"/>
      <c r="F192" s="41"/>
      <c r="H192" s="18"/>
    </row>
    <row r="193" spans="1:8" s="15" customFormat="1" ht="21" customHeight="1" x14ac:dyDescent="0.25">
      <c r="A193" s="66"/>
      <c r="B193" s="17"/>
      <c r="C193" s="17"/>
      <c r="F193" s="41"/>
      <c r="H193" s="18"/>
    </row>
    <row r="194" spans="1:8" s="15" customFormat="1" ht="21" customHeight="1" x14ac:dyDescent="0.25">
      <c r="A194" s="66"/>
      <c r="B194" s="17"/>
      <c r="C194" s="17"/>
      <c r="F194" s="41"/>
      <c r="H194" s="18"/>
    </row>
    <row r="195" spans="1:8" s="15" customFormat="1" ht="21" customHeight="1" x14ac:dyDescent="0.25">
      <c r="A195" s="66"/>
      <c r="B195" s="17"/>
      <c r="C195" s="17"/>
      <c r="F195" s="41"/>
      <c r="H195" s="18"/>
    </row>
    <row r="196" spans="1:8" s="15" customFormat="1" ht="21" customHeight="1" x14ac:dyDescent="0.25">
      <c r="A196" s="66"/>
      <c r="B196" s="17"/>
      <c r="C196" s="17"/>
      <c r="F196" s="41"/>
      <c r="H196" s="18"/>
    </row>
    <row r="197" spans="1:8" s="15" customFormat="1" ht="21" customHeight="1" x14ac:dyDescent="0.25">
      <c r="A197" s="66"/>
      <c r="B197" s="17"/>
      <c r="C197" s="17"/>
      <c r="F197" s="41"/>
      <c r="H197" s="18"/>
    </row>
    <row r="198" spans="1:8" s="15" customFormat="1" ht="21" customHeight="1" x14ac:dyDescent="0.25">
      <c r="A198" s="66"/>
      <c r="B198" s="17"/>
      <c r="C198" s="17"/>
      <c r="F198" s="41"/>
      <c r="H198" s="18"/>
    </row>
    <row r="199" spans="1:8" s="15" customFormat="1" ht="21" customHeight="1" x14ac:dyDescent="0.25">
      <c r="A199" s="66"/>
      <c r="B199" s="17"/>
      <c r="C199" s="17"/>
      <c r="F199" s="41"/>
      <c r="H199" s="18"/>
    </row>
    <row r="200" spans="1:8" s="15" customFormat="1" ht="21" customHeight="1" x14ac:dyDescent="0.25">
      <c r="A200" s="66"/>
      <c r="B200" s="17"/>
      <c r="C200" s="17"/>
      <c r="F200" s="41"/>
      <c r="H200" s="18"/>
    </row>
    <row r="201" spans="1:8" s="15" customFormat="1" ht="21" customHeight="1" x14ac:dyDescent="0.25">
      <c r="A201" s="66"/>
      <c r="B201" s="17"/>
      <c r="C201" s="17"/>
      <c r="F201" s="41"/>
      <c r="H201" s="18"/>
    </row>
    <row r="202" spans="1:8" s="15" customFormat="1" ht="21" customHeight="1" x14ac:dyDescent="0.25">
      <c r="A202" s="66"/>
      <c r="B202" s="17"/>
      <c r="C202" s="17"/>
      <c r="F202" s="41"/>
      <c r="H202" s="18"/>
    </row>
    <row r="203" spans="1:8" s="15" customFormat="1" ht="21" customHeight="1" x14ac:dyDescent="0.25">
      <c r="A203" s="66"/>
      <c r="B203" s="17"/>
      <c r="C203" s="17"/>
      <c r="F203" s="41"/>
      <c r="H203" s="18"/>
    </row>
    <row r="204" spans="1:8" s="15" customFormat="1" ht="21" customHeight="1" x14ac:dyDescent="0.25">
      <c r="A204" s="66"/>
      <c r="B204" s="17"/>
      <c r="C204" s="17"/>
      <c r="F204" s="41"/>
      <c r="H204" s="18"/>
    </row>
    <row r="205" spans="1:8" s="15" customFormat="1" ht="21" customHeight="1" x14ac:dyDescent="0.25">
      <c r="A205" s="66"/>
      <c r="B205" s="17"/>
      <c r="C205" s="17"/>
      <c r="F205" s="41"/>
      <c r="H205" s="18"/>
    </row>
    <row r="206" spans="1:8" s="15" customFormat="1" ht="21" customHeight="1" x14ac:dyDescent="0.25">
      <c r="A206" s="66"/>
      <c r="B206" s="17"/>
      <c r="C206" s="17"/>
      <c r="F206" s="41"/>
      <c r="H206" s="18"/>
    </row>
    <row r="207" spans="1:8" s="15" customFormat="1" ht="21" customHeight="1" x14ac:dyDescent="0.25">
      <c r="A207" s="66"/>
      <c r="B207" s="17"/>
      <c r="C207" s="17"/>
      <c r="F207" s="41"/>
      <c r="H207" s="18"/>
    </row>
    <row r="208" spans="1:8" s="15" customFormat="1" ht="21" customHeight="1" x14ac:dyDescent="0.25">
      <c r="A208" s="66"/>
      <c r="B208" s="17"/>
      <c r="C208" s="17"/>
      <c r="F208" s="41"/>
      <c r="H208" s="18"/>
    </row>
    <row r="209" spans="1:8" s="15" customFormat="1" ht="21" customHeight="1" x14ac:dyDescent="0.25">
      <c r="A209" s="66"/>
      <c r="B209" s="17"/>
      <c r="C209" s="17"/>
      <c r="F209" s="41"/>
      <c r="H209" s="18"/>
    </row>
    <row r="210" spans="1:8" s="15" customFormat="1" ht="21" customHeight="1" x14ac:dyDescent="0.25">
      <c r="A210" s="66"/>
      <c r="B210" s="17"/>
      <c r="C210" s="17"/>
      <c r="F210" s="41"/>
      <c r="H210" s="18"/>
    </row>
    <row r="211" spans="1:8" s="15" customFormat="1" ht="21" customHeight="1" x14ac:dyDescent="0.25">
      <c r="A211" s="66"/>
      <c r="B211" s="17"/>
      <c r="C211" s="17"/>
      <c r="F211" s="41"/>
      <c r="H211" s="18"/>
    </row>
    <row r="212" spans="1:8" s="15" customFormat="1" ht="21" customHeight="1" x14ac:dyDescent="0.25">
      <c r="A212" s="66"/>
      <c r="B212" s="17"/>
      <c r="C212" s="17"/>
      <c r="F212" s="41"/>
      <c r="H212" s="18"/>
    </row>
    <row r="213" spans="1:8" s="15" customFormat="1" ht="21" customHeight="1" x14ac:dyDescent="0.25">
      <c r="A213" s="66"/>
      <c r="B213" s="17"/>
      <c r="C213" s="17"/>
      <c r="F213" s="41"/>
      <c r="H213" s="18"/>
    </row>
    <row r="214" spans="1:8" s="15" customFormat="1" ht="21" customHeight="1" x14ac:dyDescent="0.25">
      <c r="A214" s="66"/>
      <c r="B214" s="17"/>
      <c r="C214" s="17"/>
      <c r="F214" s="41"/>
      <c r="H214" s="18"/>
    </row>
    <row r="215" spans="1:8" s="15" customFormat="1" ht="21" customHeight="1" x14ac:dyDescent="0.25">
      <c r="A215" s="66"/>
      <c r="B215" s="17"/>
      <c r="C215" s="17"/>
      <c r="F215" s="41"/>
      <c r="H215" s="18"/>
    </row>
    <row r="216" spans="1:8" s="15" customFormat="1" ht="21" customHeight="1" x14ac:dyDescent="0.25">
      <c r="A216" s="66"/>
      <c r="B216" s="17"/>
      <c r="C216" s="17"/>
      <c r="F216" s="41"/>
      <c r="H216" s="18"/>
    </row>
    <row r="217" spans="1:8" s="15" customFormat="1" ht="21" customHeight="1" x14ac:dyDescent="0.25">
      <c r="A217" s="66"/>
      <c r="B217" s="17"/>
      <c r="C217" s="17"/>
      <c r="F217" s="41"/>
      <c r="H217" s="18"/>
    </row>
    <row r="218" spans="1:8" s="15" customFormat="1" ht="21" customHeight="1" x14ac:dyDescent="0.25">
      <c r="A218" s="66"/>
      <c r="B218" s="17"/>
      <c r="C218" s="17"/>
      <c r="F218" s="41"/>
      <c r="H218" s="18"/>
    </row>
    <row r="219" spans="1:8" s="15" customFormat="1" ht="21" customHeight="1" x14ac:dyDescent="0.25">
      <c r="A219" s="66"/>
      <c r="B219" s="17"/>
      <c r="C219" s="17"/>
      <c r="F219" s="41"/>
      <c r="H219" s="18"/>
    </row>
    <row r="220" spans="1:8" s="15" customFormat="1" ht="21" customHeight="1" x14ac:dyDescent="0.25">
      <c r="A220" s="66"/>
      <c r="B220" s="17"/>
      <c r="C220" s="17"/>
      <c r="F220" s="41"/>
      <c r="H220" s="18"/>
    </row>
    <row r="221" spans="1:8" s="15" customFormat="1" ht="21" customHeight="1" x14ac:dyDescent="0.25">
      <c r="A221" s="66"/>
      <c r="B221" s="17"/>
      <c r="C221" s="17"/>
      <c r="F221" s="41"/>
      <c r="H221" s="18"/>
    </row>
    <row r="222" spans="1:8" s="15" customFormat="1" ht="21" customHeight="1" x14ac:dyDescent="0.25">
      <c r="A222" s="66"/>
      <c r="B222" s="17"/>
      <c r="C222" s="17"/>
      <c r="F222" s="41"/>
      <c r="H222" s="18"/>
    </row>
    <row r="223" spans="1:8" s="15" customFormat="1" ht="21" customHeight="1" x14ac:dyDescent="0.25">
      <c r="A223" s="66"/>
      <c r="B223" s="17"/>
      <c r="C223" s="17"/>
      <c r="F223" s="41"/>
      <c r="H223" s="18"/>
    </row>
    <row r="224" spans="1:8" s="15" customFormat="1" ht="21" customHeight="1" x14ac:dyDescent="0.25">
      <c r="A224" s="66"/>
      <c r="B224" s="17"/>
      <c r="C224" s="17"/>
      <c r="F224" s="41"/>
      <c r="H224" s="18"/>
    </row>
    <row r="225" spans="1:8" s="15" customFormat="1" ht="21" customHeight="1" x14ac:dyDescent="0.25">
      <c r="A225" s="66"/>
      <c r="B225" s="17"/>
      <c r="C225" s="17"/>
      <c r="F225" s="41"/>
      <c r="H225" s="18"/>
    </row>
    <row r="226" spans="1:8" s="15" customFormat="1" ht="21" customHeight="1" x14ac:dyDescent="0.25">
      <c r="A226" s="66"/>
      <c r="B226" s="17"/>
      <c r="C226" s="17"/>
      <c r="F226" s="41"/>
      <c r="H226" s="18"/>
    </row>
    <row r="227" spans="1:8" s="15" customFormat="1" ht="21" customHeight="1" x14ac:dyDescent="0.25">
      <c r="A227" s="66"/>
      <c r="B227" s="17"/>
      <c r="C227" s="17"/>
      <c r="F227" s="41"/>
      <c r="H227" s="18"/>
    </row>
    <row r="228" spans="1:8" s="15" customFormat="1" ht="21" customHeight="1" x14ac:dyDescent="0.25">
      <c r="A228" s="66"/>
      <c r="B228" s="17"/>
      <c r="C228" s="17"/>
      <c r="F228" s="41"/>
      <c r="H228" s="18"/>
    </row>
    <row r="229" spans="1:8" s="15" customFormat="1" ht="21" customHeight="1" x14ac:dyDescent="0.25">
      <c r="A229" s="66"/>
      <c r="B229" s="17"/>
      <c r="C229" s="17"/>
      <c r="F229" s="41"/>
      <c r="H229" s="18"/>
    </row>
    <row r="230" spans="1:8" s="15" customFormat="1" ht="21" customHeight="1" x14ac:dyDescent="0.25">
      <c r="A230" s="66"/>
      <c r="B230" s="17"/>
      <c r="C230" s="17"/>
      <c r="F230" s="41"/>
      <c r="H230" s="18"/>
    </row>
    <row r="231" spans="1:8" s="15" customFormat="1" ht="21" customHeight="1" x14ac:dyDescent="0.25">
      <c r="A231" s="66"/>
      <c r="B231" s="17"/>
      <c r="C231" s="17"/>
      <c r="F231" s="41"/>
      <c r="H231" s="18"/>
    </row>
    <row r="232" spans="1:8" s="15" customFormat="1" ht="21" customHeight="1" x14ac:dyDescent="0.25">
      <c r="A232" s="66"/>
      <c r="B232" s="17"/>
      <c r="C232" s="17"/>
      <c r="F232" s="41"/>
      <c r="H232" s="18"/>
    </row>
    <row r="233" spans="1:8" s="15" customFormat="1" ht="21" customHeight="1" x14ac:dyDescent="0.25">
      <c r="A233" s="66"/>
      <c r="B233" s="17"/>
      <c r="C233" s="17"/>
      <c r="F233" s="41"/>
      <c r="H233" s="18"/>
    </row>
    <row r="234" spans="1:8" s="15" customFormat="1" ht="21" customHeight="1" x14ac:dyDescent="0.25">
      <c r="A234" s="66"/>
      <c r="B234" s="17"/>
      <c r="C234" s="17"/>
      <c r="F234" s="41"/>
      <c r="H234" s="18"/>
    </row>
    <row r="235" spans="1:8" s="15" customFormat="1" ht="21" customHeight="1" x14ac:dyDescent="0.25">
      <c r="A235" s="66"/>
      <c r="B235" s="17"/>
      <c r="C235" s="17"/>
      <c r="F235" s="41"/>
      <c r="H235" s="18"/>
    </row>
    <row r="236" spans="1:8" s="15" customFormat="1" ht="21" customHeight="1" x14ac:dyDescent="0.25">
      <c r="A236" s="66"/>
      <c r="B236" s="17"/>
      <c r="C236" s="17"/>
      <c r="F236" s="41"/>
      <c r="H236" s="18"/>
    </row>
    <row r="237" spans="1:8" s="15" customFormat="1" ht="21" customHeight="1" x14ac:dyDescent="0.25">
      <c r="A237" s="66"/>
      <c r="B237" s="17"/>
      <c r="C237" s="17"/>
      <c r="F237" s="41"/>
      <c r="H237" s="18"/>
    </row>
    <row r="238" spans="1:8" s="15" customFormat="1" ht="21" customHeight="1" x14ac:dyDescent="0.25">
      <c r="A238" s="66"/>
      <c r="B238" s="17"/>
      <c r="C238" s="17"/>
      <c r="F238" s="41"/>
      <c r="H238" s="18"/>
    </row>
    <row r="239" spans="1:8" s="15" customFormat="1" ht="21" customHeight="1" x14ac:dyDescent="0.25">
      <c r="A239" s="66"/>
      <c r="B239" s="17"/>
      <c r="C239" s="17"/>
      <c r="F239" s="41"/>
      <c r="H239" s="18"/>
    </row>
    <row r="240" spans="1:8" s="15" customFormat="1" ht="21" customHeight="1" x14ac:dyDescent="0.25">
      <c r="A240" s="66"/>
      <c r="B240" s="17"/>
      <c r="C240" s="17"/>
      <c r="F240" s="41"/>
      <c r="H240" s="18"/>
    </row>
    <row r="241" spans="1:8" s="15" customFormat="1" ht="21" customHeight="1" x14ac:dyDescent="0.25">
      <c r="A241" s="66"/>
      <c r="B241" s="17"/>
      <c r="C241" s="17"/>
      <c r="F241" s="41"/>
      <c r="H241" s="18"/>
    </row>
    <row r="242" spans="1:8" s="15" customFormat="1" ht="21" customHeight="1" x14ac:dyDescent="0.25">
      <c r="A242" s="66"/>
      <c r="B242" s="17"/>
      <c r="C242" s="17"/>
      <c r="F242" s="41"/>
      <c r="H242" s="18"/>
    </row>
    <row r="243" spans="1:8" s="15" customFormat="1" ht="21" customHeight="1" x14ac:dyDescent="0.25">
      <c r="A243" s="66"/>
      <c r="B243" s="17"/>
      <c r="C243" s="17"/>
      <c r="F243" s="41"/>
      <c r="H243" s="18"/>
    </row>
    <row r="244" spans="1:8" s="15" customFormat="1" ht="21" customHeight="1" x14ac:dyDescent="0.25">
      <c r="A244" s="66"/>
      <c r="B244" s="17"/>
      <c r="C244" s="17"/>
      <c r="F244" s="41"/>
      <c r="H244" s="18"/>
    </row>
    <row r="245" spans="1:8" s="15" customFormat="1" ht="21" customHeight="1" x14ac:dyDescent="0.25">
      <c r="A245" s="66"/>
      <c r="B245" s="17"/>
      <c r="C245" s="17"/>
      <c r="F245" s="41"/>
      <c r="H245" s="18"/>
    </row>
    <row r="246" spans="1:8" s="15" customFormat="1" ht="21" customHeight="1" x14ac:dyDescent="0.25">
      <c r="A246" s="66"/>
      <c r="B246" s="17"/>
      <c r="C246" s="17"/>
      <c r="F246" s="41"/>
      <c r="H246" s="18"/>
    </row>
    <row r="247" spans="1:8" s="15" customFormat="1" ht="21" customHeight="1" x14ac:dyDescent="0.25">
      <c r="A247" s="66"/>
      <c r="B247" s="17"/>
      <c r="C247" s="17"/>
      <c r="F247" s="41"/>
      <c r="H247" s="18"/>
    </row>
    <row r="248" spans="1:8" s="15" customFormat="1" ht="21" customHeight="1" x14ac:dyDescent="0.25">
      <c r="A248" s="66"/>
      <c r="B248" s="17"/>
      <c r="C248" s="17"/>
      <c r="F248" s="41"/>
      <c r="H248" s="18"/>
    </row>
    <row r="249" spans="1:8" s="15" customFormat="1" ht="21" customHeight="1" x14ac:dyDescent="0.25">
      <c r="A249" s="66"/>
      <c r="B249" s="17"/>
      <c r="C249" s="17"/>
      <c r="F249" s="41"/>
      <c r="H249" s="18"/>
    </row>
    <row r="250" spans="1:8" s="15" customFormat="1" ht="21" customHeight="1" x14ac:dyDescent="0.25">
      <c r="A250" s="66"/>
      <c r="B250" s="17"/>
      <c r="C250" s="17"/>
      <c r="F250" s="41"/>
      <c r="H250" s="18"/>
    </row>
    <row r="251" spans="1:8" s="15" customFormat="1" ht="21" customHeight="1" x14ac:dyDescent="0.25">
      <c r="A251" s="66"/>
      <c r="B251" s="17"/>
      <c r="C251" s="17"/>
      <c r="F251" s="41"/>
      <c r="H251" s="18"/>
    </row>
    <row r="252" spans="1:8" s="15" customFormat="1" ht="21" customHeight="1" x14ac:dyDescent="0.25">
      <c r="A252" s="66"/>
      <c r="B252" s="17"/>
      <c r="C252" s="17"/>
      <c r="F252" s="41"/>
      <c r="H252" s="18"/>
    </row>
    <row r="253" spans="1:8" s="15" customFormat="1" ht="21" customHeight="1" x14ac:dyDescent="0.25">
      <c r="A253" s="66"/>
      <c r="B253" s="17"/>
      <c r="C253" s="17"/>
      <c r="F253" s="41"/>
      <c r="H253" s="18"/>
    </row>
    <row r="254" spans="1:8" s="15" customFormat="1" ht="21" customHeight="1" x14ac:dyDescent="0.25">
      <c r="A254" s="66"/>
      <c r="B254" s="17"/>
      <c r="C254" s="17"/>
      <c r="F254" s="41"/>
      <c r="H254" s="18"/>
    </row>
    <row r="255" spans="1:8" s="15" customFormat="1" ht="21" customHeight="1" x14ac:dyDescent="0.25">
      <c r="A255" s="66"/>
      <c r="B255" s="17"/>
      <c r="C255" s="17"/>
      <c r="F255" s="41"/>
      <c r="H255" s="18"/>
    </row>
    <row r="256" spans="1:8" s="15" customFormat="1" ht="21" customHeight="1" x14ac:dyDescent="0.25">
      <c r="A256" s="66"/>
      <c r="B256" s="17"/>
      <c r="C256" s="17"/>
      <c r="F256" s="41"/>
      <c r="H256" s="18"/>
    </row>
    <row r="257" spans="1:9" s="15" customFormat="1" ht="21" customHeight="1" x14ac:dyDescent="0.25">
      <c r="A257" s="66"/>
      <c r="B257" s="17"/>
      <c r="C257" s="17"/>
      <c r="F257" s="41"/>
      <c r="H257" s="18"/>
    </row>
    <row r="258" spans="1:9" s="15" customFormat="1" ht="21" customHeight="1" x14ac:dyDescent="0.25">
      <c r="A258" s="66"/>
      <c r="B258" s="17"/>
      <c r="C258" s="17"/>
      <c r="F258" s="41"/>
      <c r="H258" s="18"/>
    </row>
    <row r="259" spans="1:9" s="15" customFormat="1" ht="21" customHeight="1" x14ac:dyDescent="0.25">
      <c r="A259" s="66"/>
      <c r="B259" s="17"/>
      <c r="C259" s="17"/>
      <c r="F259" s="41"/>
      <c r="H259" s="18"/>
    </row>
    <row r="260" spans="1:9" s="15" customFormat="1" ht="21" customHeight="1" x14ac:dyDescent="0.25">
      <c r="A260" s="66"/>
      <c r="B260" s="17"/>
      <c r="C260" s="17"/>
      <c r="F260" s="41"/>
      <c r="H260" s="18"/>
    </row>
    <row r="261" spans="1:9" s="15" customFormat="1" ht="21" customHeight="1" x14ac:dyDescent="0.25">
      <c r="A261" s="66"/>
      <c r="B261" s="17"/>
      <c r="C261" s="17"/>
      <c r="F261" s="41"/>
      <c r="H261" s="18"/>
    </row>
    <row r="262" spans="1:9" ht="21" customHeight="1" x14ac:dyDescent="0.25">
      <c r="B262" s="17"/>
      <c r="C262" s="17"/>
      <c r="D262" s="15"/>
      <c r="E262" s="15"/>
      <c r="F262" s="41"/>
      <c r="G262" s="15"/>
      <c r="H262" s="18"/>
      <c r="I262" s="15"/>
    </row>
    <row r="263" spans="1:9" ht="21" customHeight="1" x14ac:dyDescent="0.25">
      <c r="B263" s="17"/>
      <c r="C263" s="17"/>
      <c r="D263" s="15"/>
      <c r="E263" s="15"/>
      <c r="F263" s="41"/>
      <c r="G263" s="15"/>
      <c r="H263" s="18"/>
      <c r="I263" s="15"/>
    </row>
    <row r="264" spans="1:9" ht="21" customHeight="1" x14ac:dyDescent="0.25">
      <c r="B264" s="17"/>
      <c r="C264" s="17"/>
      <c r="D264" s="15"/>
      <c r="E264" s="15"/>
      <c r="F264" s="41"/>
      <c r="G264" s="15"/>
      <c r="H264" s="18"/>
      <c r="I264" s="15"/>
    </row>
    <row r="265" spans="1:9" ht="21" customHeight="1" x14ac:dyDescent="0.25">
      <c r="B265" s="17"/>
      <c r="C265" s="17"/>
      <c r="D265" s="15"/>
      <c r="E265" s="15"/>
      <c r="F265" s="41"/>
      <c r="G265" s="15"/>
      <c r="H265" s="18"/>
      <c r="I265" s="15"/>
    </row>
    <row r="266" spans="1:9" ht="21" customHeight="1" x14ac:dyDescent="0.25">
      <c r="B266" s="17"/>
      <c r="C266" s="17"/>
      <c r="D266" s="15"/>
      <c r="E266" s="15"/>
      <c r="F266" s="41"/>
      <c r="G266" s="15"/>
      <c r="H266" s="18"/>
      <c r="I266" s="15"/>
    </row>
    <row r="267" spans="1:9" ht="21" customHeight="1" x14ac:dyDescent="0.25">
      <c r="B267" s="17"/>
      <c r="C267" s="17"/>
      <c r="D267" s="15"/>
      <c r="E267" s="15"/>
      <c r="F267" s="41"/>
      <c r="G267" s="15"/>
      <c r="H267" s="18"/>
      <c r="I267" s="15"/>
    </row>
    <row r="268" spans="1:9" ht="21" customHeight="1" x14ac:dyDescent="0.25">
      <c r="B268" s="17"/>
      <c r="C268" s="17"/>
      <c r="D268" s="15"/>
      <c r="E268" s="15"/>
      <c r="F268" s="41"/>
      <c r="G268" s="15"/>
      <c r="H268" s="18"/>
      <c r="I268" s="15"/>
    </row>
    <row r="269" spans="1:9" ht="21" customHeight="1" x14ac:dyDescent="0.25">
      <c r="B269" s="17"/>
      <c r="C269" s="17"/>
      <c r="D269" s="15"/>
      <c r="E269" s="15"/>
      <c r="F269" s="41"/>
      <c r="G269" s="15"/>
      <c r="H269" s="18"/>
      <c r="I269" s="15"/>
    </row>
    <row r="270" spans="1:9" ht="18.75" customHeight="1" x14ac:dyDescent="0.25">
      <c r="B270" s="17"/>
      <c r="C270" s="17"/>
      <c r="D270" s="15"/>
      <c r="E270" s="15"/>
      <c r="F270" s="41"/>
      <c r="G270" s="15"/>
      <c r="H270" s="18"/>
      <c r="I270" s="15"/>
    </row>
    <row r="271" spans="1:9" ht="18.75" customHeight="1" x14ac:dyDescent="0.25">
      <c r="B271" s="17"/>
      <c r="C271" s="17"/>
      <c r="D271" s="15"/>
      <c r="E271" s="15"/>
      <c r="F271" s="41"/>
      <c r="G271" s="15"/>
      <c r="H271" s="18"/>
      <c r="I271" s="15"/>
    </row>
    <row r="272" spans="1:9" ht="18.75" customHeight="1" x14ac:dyDescent="0.25">
      <c r="B272" s="17"/>
      <c r="C272" s="17"/>
      <c r="D272" s="15"/>
      <c r="E272" s="15"/>
      <c r="F272" s="41"/>
      <c r="G272" s="15"/>
      <c r="H272" s="18"/>
      <c r="I272" s="15"/>
    </row>
    <row r="273" spans="2:9" ht="18.75" customHeight="1" x14ac:dyDescent="0.25">
      <c r="B273" s="17"/>
      <c r="C273" s="17"/>
      <c r="D273" s="15"/>
      <c r="E273" s="15"/>
      <c r="F273" s="41"/>
      <c r="G273" s="15"/>
      <c r="H273" s="18"/>
      <c r="I273" s="15"/>
    </row>
    <row r="274" spans="2:9" ht="18.75" customHeight="1" x14ac:dyDescent="0.25">
      <c r="B274" s="17"/>
      <c r="C274" s="17"/>
      <c r="D274" s="15"/>
      <c r="E274" s="15"/>
      <c r="F274" s="41"/>
      <c r="G274" s="15"/>
      <c r="H274" s="18"/>
      <c r="I274" s="15"/>
    </row>
    <row r="275" spans="2:9" ht="18.75" customHeight="1" x14ac:dyDescent="0.25">
      <c r="B275" s="17"/>
      <c r="C275" s="17"/>
      <c r="D275" s="15"/>
      <c r="E275" s="15"/>
      <c r="F275" s="41"/>
      <c r="G275" s="15"/>
      <c r="H275" s="18"/>
      <c r="I275" s="15"/>
    </row>
    <row r="276" spans="2:9" ht="18.75" customHeight="1" x14ac:dyDescent="0.25">
      <c r="B276" s="17"/>
      <c r="C276" s="17"/>
      <c r="D276" s="15"/>
      <c r="E276" s="15"/>
      <c r="F276" s="41"/>
      <c r="G276" s="15"/>
      <c r="H276" s="18"/>
      <c r="I276" s="15"/>
    </row>
    <row r="277" spans="2:9" ht="18.75" customHeight="1" x14ac:dyDescent="0.25">
      <c r="B277" s="17"/>
      <c r="C277" s="17"/>
      <c r="D277" s="15"/>
      <c r="E277" s="15"/>
      <c r="F277" s="41"/>
      <c r="G277" s="15"/>
      <c r="H277" s="18"/>
      <c r="I277" s="15"/>
    </row>
    <row r="278" spans="2:9" ht="18.75" customHeight="1" x14ac:dyDescent="0.25">
      <c r="B278" s="17"/>
      <c r="C278" s="17"/>
      <c r="D278" s="15"/>
      <c r="E278" s="15"/>
      <c r="F278" s="41"/>
      <c r="G278" s="15"/>
      <c r="H278" s="18"/>
      <c r="I278" s="15"/>
    </row>
    <row r="279" spans="2:9" ht="18.75" customHeight="1" x14ac:dyDescent="0.25">
      <c r="B279" s="17"/>
      <c r="C279" s="17"/>
      <c r="D279" s="15"/>
      <c r="E279" s="15"/>
      <c r="F279" s="41"/>
      <c r="G279" s="15"/>
      <c r="H279" s="18"/>
      <c r="I279" s="15"/>
    </row>
    <row r="280" spans="2:9" ht="18.75" customHeight="1" x14ac:dyDescent="0.25">
      <c r="B280" s="17"/>
      <c r="C280" s="17"/>
      <c r="D280" s="15"/>
      <c r="E280" s="15"/>
      <c r="F280" s="41"/>
      <c r="G280" s="15"/>
      <c r="H280" s="18"/>
      <c r="I280" s="15"/>
    </row>
    <row r="281" spans="2:9" ht="18.75" customHeight="1" x14ac:dyDescent="0.25">
      <c r="B281" s="17"/>
      <c r="C281" s="17"/>
      <c r="D281" s="15"/>
      <c r="E281" s="15"/>
      <c r="F281" s="41"/>
      <c r="G281" s="15"/>
      <c r="H281" s="18"/>
      <c r="I281" s="15"/>
    </row>
    <row r="282" spans="2:9" ht="18.75" customHeight="1" x14ac:dyDescent="0.25">
      <c r="B282" s="17"/>
      <c r="C282" s="17"/>
      <c r="D282" s="15"/>
      <c r="E282" s="15"/>
      <c r="F282" s="41"/>
      <c r="G282" s="15"/>
      <c r="H282" s="18"/>
      <c r="I282" s="15"/>
    </row>
    <row r="283" spans="2:9" ht="18.75" customHeight="1" x14ac:dyDescent="0.25">
      <c r="B283" s="17"/>
      <c r="C283" s="17"/>
      <c r="D283" s="15"/>
      <c r="E283" s="15"/>
      <c r="F283" s="41"/>
      <c r="G283" s="15"/>
      <c r="H283" s="18"/>
      <c r="I283" s="15"/>
    </row>
    <row r="284" spans="2:9" ht="18.75" customHeight="1" x14ac:dyDescent="0.25">
      <c r="B284" s="17"/>
      <c r="C284" s="17"/>
      <c r="D284" s="15"/>
      <c r="E284" s="15"/>
      <c r="F284" s="41"/>
      <c r="G284" s="15"/>
      <c r="H284" s="18"/>
      <c r="I284" s="15"/>
    </row>
    <row r="285" spans="2:9" ht="18.75" customHeight="1" x14ac:dyDescent="0.25">
      <c r="B285" s="17"/>
      <c r="C285" s="17"/>
      <c r="D285" s="15"/>
      <c r="E285" s="15"/>
      <c r="F285" s="41"/>
      <c r="G285" s="15"/>
      <c r="H285" s="18"/>
      <c r="I285" s="15"/>
    </row>
    <row r="286" spans="2:9" ht="18.75" customHeight="1" x14ac:dyDescent="0.25">
      <c r="B286" s="17"/>
      <c r="C286" s="17"/>
      <c r="D286" s="15"/>
      <c r="E286" s="15"/>
      <c r="F286" s="41"/>
      <c r="G286" s="15"/>
      <c r="H286" s="18"/>
      <c r="I286" s="15"/>
    </row>
    <row r="287" spans="2:9" ht="18.75" customHeight="1" x14ac:dyDescent="0.25">
      <c r="B287" s="17"/>
      <c r="C287" s="17"/>
      <c r="D287" s="15"/>
      <c r="E287" s="15"/>
      <c r="F287" s="41"/>
      <c r="G287" s="15"/>
      <c r="H287" s="18"/>
      <c r="I287" s="15"/>
    </row>
    <row r="288" spans="2:9" ht="18.75" customHeight="1" x14ac:dyDescent="0.25">
      <c r="B288" s="17"/>
      <c r="C288" s="17"/>
      <c r="D288" s="15"/>
      <c r="E288" s="15"/>
      <c r="F288" s="41"/>
      <c r="G288" s="15"/>
      <c r="H288" s="18"/>
      <c r="I288" s="15"/>
    </row>
    <row r="289" spans="2:9" ht="18.75" customHeight="1" x14ac:dyDescent="0.25">
      <c r="B289" s="17"/>
      <c r="C289" s="17"/>
      <c r="D289" s="15"/>
      <c r="E289" s="15"/>
      <c r="F289" s="41"/>
      <c r="G289" s="15"/>
      <c r="H289" s="18"/>
      <c r="I289" s="15"/>
    </row>
    <row r="290" spans="2:9" ht="18.75" customHeight="1" x14ac:dyDescent="0.25">
      <c r="B290" s="17"/>
      <c r="C290" s="17"/>
      <c r="D290" s="15"/>
      <c r="E290" s="15"/>
      <c r="F290" s="41"/>
      <c r="G290" s="15"/>
      <c r="H290" s="18"/>
      <c r="I290" s="15"/>
    </row>
    <row r="291" spans="2:9" ht="18.75" customHeight="1" x14ac:dyDescent="0.25">
      <c r="B291" s="17"/>
      <c r="C291" s="17"/>
      <c r="D291" s="15"/>
      <c r="E291" s="15"/>
      <c r="F291" s="41"/>
      <c r="G291" s="15"/>
      <c r="H291" s="18"/>
      <c r="I291" s="15"/>
    </row>
    <row r="292" spans="2:9" ht="18.75" customHeight="1" x14ac:dyDescent="0.25">
      <c r="B292" s="17"/>
      <c r="C292" s="17"/>
      <c r="D292" s="15"/>
      <c r="E292" s="15"/>
      <c r="F292" s="41"/>
      <c r="G292" s="15"/>
      <c r="H292" s="18"/>
      <c r="I292" s="15"/>
    </row>
    <row r="293" spans="2:9" ht="18.75" customHeight="1" x14ac:dyDescent="0.25">
      <c r="B293" s="17"/>
      <c r="C293" s="17"/>
      <c r="D293" s="15"/>
      <c r="E293" s="15"/>
      <c r="F293" s="41"/>
      <c r="G293" s="15"/>
      <c r="H293" s="18"/>
      <c r="I293" s="15"/>
    </row>
    <row r="294" spans="2:9" ht="18.75" customHeight="1" x14ac:dyDescent="0.25">
      <c r="B294" s="17"/>
      <c r="C294" s="17"/>
      <c r="D294" s="15"/>
      <c r="E294" s="15"/>
      <c r="F294" s="41"/>
      <c r="G294" s="15"/>
      <c r="H294" s="18"/>
      <c r="I294" s="15"/>
    </row>
    <row r="295" spans="2:9" ht="18.75" customHeight="1" x14ac:dyDescent="0.25">
      <c r="B295" s="17"/>
      <c r="C295" s="17"/>
      <c r="D295" s="15"/>
      <c r="E295" s="15"/>
      <c r="F295" s="41"/>
      <c r="G295" s="15"/>
      <c r="H295" s="18"/>
      <c r="I295" s="15"/>
    </row>
    <row r="296" spans="2:9" ht="18.75" customHeight="1" x14ac:dyDescent="0.25">
      <c r="B296" s="17"/>
      <c r="C296" s="17"/>
      <c r="D296" s="15"/>
      <c r="E296" s="15"/>
      <c r="F296" s="41"/>
      <c r="G296" s="15"/>
      <c r="H296" s="18"/>
      <c r="I296" s="15"/>
    </row>
    <row r="297" spans="2:9" ht="18.75" customHeight="1" x14ac:dyDescent="0.25">
      <c r="B297" s="17"/>
      <c r="C297" s="17"/>
      <c r="D297" s="15"/>
      <c r="E297" s="15"/>
      <c r="F297" s="41"/>
      <c r="G297" s="15"/>
      <c r="H297" s="18"/>
      <c r="I297" s="15"/>
    </row>
    <row r="298" spans="2:9" ht="18.75" customHeight="1" x14ac:dyDescent="0.25">
      <c r="B298" s="17"/>
      <c r="C298" s="17"/>
      <c r="D298" s="15"/>
      <c r="E298" s="15"/>
      <c r="F298" s="41"/>
      <c r="G298" s="15"/>
      <c r="H298" s="18"/>
      <c r="I298" s="15"/>
    </row>
    <row r="299" spans="2:9" ht="18.75" customHeight="1" x14ac:dyDescent="0.25">
      <c r="B299" s="17"/>
      <c r="C299" s="17"/>
      <c r="D299" s="15"/>
      <c r="E299" s="15"/>
      <c r="F299" s="41"/>
      <c r="G299" s="15"/>
      <c r="H299" s="18"/>
      <c r="I299" s="15"/>
    </row>
    <row r="300" spans="2:9" ht="18.75" customHeight="1" x14ac:dyDescent="0.25">
      <c r="B300" s="17"/>
      <c r="C300" s="17"/>
      <c r="D300" s="15"/>
      <c r="E300" s="15"/>
      <c r="F300" s="41"/>
      <c r="G300" s="15"/>
      <c r="H300" s="18"/>
      <c r="I300" s="15"/>
    </row>
    <row r="301" spans="2:9" ht="18.75" customHeight="1" x14ac:dyDescent="0.25">
      <c r="B301" s="17"/>
      <c r="C301" s="17"/>
      <c r="D301" s="15"/>
      <c r="E301" s="15"/>
      <c r="F301" s="41"/>
      <c r="G301" s="15"/>
      <c r="H301" s="18"/>
      <c r="I301" s="15"/>
    </row>
    <row r="302" spans="2:9" ht="18.75" customHeight="1" x14ac:dyDescent="0.25">
      <c r="B302" s="17"/>
      <c r="C302" s="17"/>
      <c r="D302" s="15"/>
      <c r="E302" s="15"/>
      <c r="F302" s="41"/>
      <c r="G302" s="15"/>
      <c r="H302" s="18"/>
      <c r="I302" s="15"/>
    </row>
    <row r="303" spans="2:9" ht="18.75" customHeight="1" x14ac:dyDescent="0.25">
      <c r="B303" s="17"/>
      <c r="C303" s="17"/>
      <c r="D303" s="15"/>
      <c r="E303" s="15"/>
      <c r="F303" s="41"/>
      <c r="G303" s="15"/>
      <c r="H303" s="18"/>
      <c r="I303" s="15"/>
    </row>
    <row r="304" spans="2:9" ht="18.75" customHeight="1" x14ac:dyDescent="0.25">
      <c r="B304" s="17"/>
      <c r="C304" s="17"/>
      <c r="D304" s="15"/>
      <c r="E304" s="15"/>
      <c r="F304" s="41"/>
      <c r="G304" s="15"/>
      <c r="H304" s="18"/>
      <c r="I304" s="15"/>
    </row>
    <row r="305" spans="2:9" ht="18.75" customHeight="1" x14ac:dyDescent="0.25">
      <c r="B305" s="17"/>
      <c r="C305" s="17"/>
      <c r="D305" s="15"/>
      <c r="E305" s="15"/>
      <c r="F305" s="41"/>
      <c r="G305" s="15"/>
      <c r="H305" s="18"/>
      <c r="I305" s="15"/>
    </row>
    <row r="306" spans="2:9" ht="18.75" customHeight="1" x14ac:dyDescent="0.25">
      <c r="B306" s="17"/>
      <c r="C306" s="17"/>
      <c r="D306" s="15"/>
      <c r="E306" s="15"/>
      <c r="F306" s="41"/>
      <c r="G306" s="15"/>
      <c r="H306" s="18"/>
      <c r="I306" s="15"/>
    </row>
    <row r="307" spans="2:9" ht="18.75" customHeight="1" x14ac:dyDescent="0.25">
      <c r="B307" s="17"/>
      <c r="C307" s="17"/>
      <c r="D307" s="15"/>
      <c r="E307" s="15"/>
      <c r="F307" s="41"/>
      <c r="G307" s="15"/>
      <c r="H307" s="18"/>
      <c r="I307" s="15"/>
    </row>
  </sheetData>
  <mergeCells count="58">
    <mergeCell ref="B67:B68"/>
    <mergeCell ref="C67:C68"/>
    <mergeCell ref="D67:D68"/>
    <mergeCell ref="B63:B64"/>
    <mergeCell ref="C63:C64"/>
    <mergeCell ref="D63:D64"/>
    <mergeCell ref="B65:B66"/>
    <mergeCell ref="C65:C66"/>
    <mergeCell ref="D65:D66"/>
    <mergeCell ref="B59:B60"/>
    <mergeCell ref="C59:C60"/>
    <mergeCell ref="D59:D60"/>
    <mergeCell ref="B61:B62"/>
    <mergeCell ref="C61:C62"/>
    <mergeCell ref="D61:D62"/>
    <mergeCell ref="B55:B56"/>
    <mergeCell ref="C55:C56"/>
    <mergeCell ref="D55:D56"/>
    <mergeCell ref="B57:B58"/>
    <mergeCell ref="C57:C58"/>
    <mergeCell ref="D57:D58"/>
    <mergeCell ref="B51:B52"/>
    <mergeCell ref="C51:C52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B43:B44"/>
    <mergeCell ref="C43:C44"/>
    <mergeCell ref="D43:D44"/>
    <mergeCell ref="B45:B46"/>
    <mergeCell ref="C45:C46"/>
    <mergeCell ref="D45:D46"/>
    <mergeCell ref="B39:B40"/>
    <mergeCell ref="C39:C40"/>
    <mergeCell ref="D39:D40"/>
    <mergeCell ref="B41:B42"/>
    <mergeCell ref="C41:C42"/>
    <mergeCell ref="D41:D42"/>
    <mergeCell ref="B35:B36"/>
    <mergeCell ref="C35:C36"/>
    <mergeCell ref="D35:D36"/>
    <mergeCell ref="B37:B38"/>
    <mergeCell ref="C37:C38"/>
    <mergeCell ref="D37:D38"/>
    <mergeCell ref="B1:I1"/>
    <mergeCell ref="B2:D2"/>
    <mergeCell ref="B3:D3"/>
    <mergeCell ref="B4:D4"/>
    <mergeCell ref="B33:B34"/>
    <mergeCell ref="C33:C34"/>
    <mergeCell ref="D33:D34"/>
  </mergeCells>
  <phoneticPr fontId="8" type="noConversion"/>
  <dataValidations count="1">
    <dataValidation type="textLength" operator="equal" allowBlank="1" showInputMessage="1" showErrorMessage="1" sqref="F13:F30 F33:F68" xr:uid="{D8378746-6B0C-42C6-AEBB-1B7C553AB57B}">
      <formula1>7</formula1>
    </dataValidation>
  </dataValidations>
  <pageMargins left="0.39370078740157505" right="0.39370078740157505" top="0.39370078740157505" bottom="0.39370078740157505" header="0.39370078740157505" footer="0.39370078740157505"/>
  <pageSetup paperSize="0" scale="96" fitToWidth="0" fitToHeight="0" orientation="portrait" horizontalDpi="0" verticalDpi="0" copies="0"/>
  <headerFooter>
    <oddFooter>&amp;L承辦人：                                          主  任：                                 校  長：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CF53-0E6E-4310-8DC7-9C0356C7543C}">
  <dimension ref="A1:N225"/>
  <sheetViews>
    <sheetView workbookViewId="0"/>
  </sheetViews>
  <sheetFormatPr defaultRowHeight="18.75" customHeight="1" x14ac:dyDescent="0.25"/>
  <cols>
    <col min="1" max="1" width="2.75" style="1" customWidth="1"/>
    <col min="2" max="2" width="4" customWidth="1"/>
    <col min="3" max="3" width="7.5" customWidth="1"/>
    <col min="4" max="4" width="10.75" customWidth="1"/>
    <col min="5" max="5" width="13.25" customWidth="1"/>
    <col min="6" max="6" width="13.25" style="34" customWidth="1"/>
    <col min="7" max="7" width="13.25" customWidth="1"/>
    <col min="8" max="8" width="13.25" style="35" customWidth="1"/>
    <col min="9" max="9" width="4.875" customWidth="1"/>
    <col min="10" max="10" width="10.875" hidden="1" customWidth="1"/>
    <col min="11" max="11" width="9" customWidth="1"/>
    <col min="12" max="14" width="6.75" style="35" customWidth="1"/>
    <col min="15" max="15" width="9" customWidth="1"/>
  </cols>
  <sheetData>
    <row r="1" spans="1:14" ht="25.5" customHeight="1" x14ac:dyDescent="0.25">
      <c r="A1" s="1">
        <f>MAX(高中組報名表!$A:$A)</f>
        <v>12</v>
      </c>
      <c r="B1" s="36" t="s">
        <v>49</v>
      </c>
      <c r="C1" s="36"/>
      <c r="D1" s="36"/>
      <c r="E1" s="36"/>
      <c r="F1" s="36"/>
      <c r="G1" s="36"/>
      <c r="H1" s="36"/>
      <c r="I1" s="36"/>
    </row>
    <row r="2" spans="1:14" ht="15.75" customHeight="1" x14ac:dyDescent="0.25">
      <c r="A2" s="15"/>
      <c r="B2" s="2" t="s">
        <v>1</v>
      </c>
      <c r="C2" s="2"/>
      <c r="D2" s="2"/>
      <c r="E2" s="4"/>
      <c r="F2" s="5"/>
      <c r="G2" s="5"/>
      <c r="H2" s="6"/>
    </row>
    <row r="3" spans="1:14" s="29" customFormat="1" ht="15.75" customHeight="1" x14ac:dyDescent="0.25">
      <c r="A3" s="15"/>
      <c r="B3" s="2" t="s">
        <v>2</v>
      </c>
      <c r="C3" s="2"/>
      <c r="D3" s="2"/>
      <c r="E3" s="4"/>
      <c r="F3" s="5"/>
      <c r="G3" s="5"/>
      <c r="H3" s="6"/>
      <c r="L3" s="30"/>
      <c r="M3" s="30"/>
      <c r="N3" s="30"/>
    </row>
    <row r="4" spans="1:14" s="29" customFormat="1" ht="15.75" customHeight="1" x14ac:dyDescent="0.25">
      <c r="A4" s="15"/>
      <c r="B4" s="38" t="s">
        <v>3</v>
      </c>
      <c r="C4" s="38"/>
      <c r="D4" s="38"/>
      <c r="E4" s="10"/>
      <c r="F4" s="11"/>
      <c r="G4" s="2"/>
      <c r="H4" s="18"/>
      <c r="L4" s="30"/>
      <c r="M4" s="30"/>
      <c r="N4" s="30"/>
    </row>
    <row r="5" spans="1:14" s="29" customFormat="1" ht="15.75" customHeight="1" x14ac:dyDescent="0.25">
      <c r="A5" s="15"/>
      <c r="B5" s="3" t="s">
        <v>4</v>
      </c>
      <c r="C5" s="3"/>
      <c r="D5" s="3"/>
      <c r="E5" s="3"/>
      <c r="F5" s="41"/>
      <c r="G5" s="15"/>
      <c r="H5" s="18"/>
      <c r="L5" s="30"/>
      <c r="M5" s="30"/>
      <c r="N5" s="30" t="s">
        <v>50</v>
      </c>
    </row>
    <row r="6" spans="1:14" s="29" customFormat="1" ht="15.75" customHeight="1" x14ac:dyDescent="0.25">
      <c r="A6" s="15"/>
      <c r="B6" s="3" t="s">
        <v>5</v>
      </c>
      <c r="C6" s="3"/>
      <c r="D6" s="3"/>
      <c r="E6" s="3"/>
      <c r="F6" s="41"/>
      <c r="G6" s="15"/>
      <c r="H6" s="18"/>
      <c r="L6" s="69" t="s">
        <v>51</v>
      </c>
      <c r="M6" s="30"/>
      <c r="N6" s="30" t="s">
        <v>52</v>
      </c>
    </row>
    <row r="7" spans="1:14" s="29" customFormat="1" ht="15.75" customHeight="1" x14ac:dyDescent="0.25">
      <c r="A7" s="15">
        <f>IF(E7&lt;&gt;"",A1+MAX($A$2:A6)+1,"")</f>
        <v>13</v>
      </c>
      <c r="B7" s="42"/>
      <c r="C7" s="43">
        <f>IF(E7="","",$E$4)</f>
        <v>0</v>
      </c>
      <c r="D7" s="42" t="s">
        <v>6</v>
      </c>
      <c r="E7" s="70" t="s">
        <v>50</v>
      </c>
      <c r="F7" s="41"/>
      <c r="G7" s="71"/>
      <c r="H7" s="18"/>
      <c r="L7" s="69" t="s">
        <v>53</v>
      </c>
      <c r="M7" s="30"/>
      <c r="N7" s="30" t="s">
        <v>54</v>
      </c>
    </row>
    <row r="8" spans="1:14" s="29" customFormat="1" ht="15.75" customHeight="1" x14ac:dyDescent="0.25">
      <c r="A8" s="15" t="str">
        <f>IF(E8&lt;&gt;"",MAX($A$2:A7)+1,"")</f>
        <v/>
      </c>
      <c r="B8" s="2"/>
      <c r="C8" s="12" t="str">
        <f>IF(E8="","",$E$4)</f>
        <v/>
      </c>
      <c r="D8" s="2" t="s">
        <v>37</v>
      </c>
      <c r="E8" s="44"/>
      <c r="F8" s="41"/>
      <c r="G8" s="15"/>
      <c r="H8" s="18"/>
      <c r="L8" s="69" t="s">
        <v>55</v>
      </c>
      <c r="M8" s="30"/>
      <c r="N8" s="30" t="s">
        <v>56</v>
      </c>
    </row>
    <row r="9" spans="1:14" s="29" customFormat="1" ht="15.75" customHeight="1" x14ac:dyDescent="0.25">
      <c r="A9" s="15" t="str">
        <f>IF(E9&lt;&gt;"",MAX($A$2:A8)+1,"")</f>
        <v/>
      </c>
      <c r="B9" s="2"/>
      <c r="C9" s="12" t="str">
        <f>IF(E9="","",$E$4)</f>
        <v/>
      </c>
      <c r="D9" s="2" t="s">
        <v>9</v>
      </c>
      <c r="E9" s="44"/>
      <c r="F9" s="46"/>
      <c r="G9" s="44"/>
      <c r="H9" s="47"/>
      <c r="L9" s="69" t="s">
        <v>57</v>
      </c>
      <c r="M9" s="30"/>
      <c r="N9" s="30" t="s">
        <v>58</v>
      </c>
    </row>
    <row r="10" spans="1:14" s="29" customFormat="1" ht="15.75" customHeight="1" x14ac:dyDescent="0.25">
      <c r="A10" s="15" t="str">
        <f>IF(E10&lt;&gt;"",MAX($A$2:A9)+1,"")</f>
        <v/>
      </c>
      <c r="B10" s="2"/>
      <c r="C10" s="12" t="str">
        <f>IF(E10="","",$E$4)</f>
        <v/>
      </c>
      <c r="D10" s="2" t="s">
        <v>10</v>
      </c>
      <c r="E10" s="44"/>
      <c r="F10" s="41"/>
      <c r="G10" s="2" t="s">
        <v>11</v>
      </c>
      <c r="H10" s="14"/>
      <c r="L10" s="69" t="s">
        <v>59</v>
      </c>
      <c r="M10" s="30"/>
      <c r="N10" s="30" t="s">
        <v>60</v>
      </c>
    </row>
    <row r="11" spans="1:14" s="15" customFormat="1" ht="15.75" customHeight="1" x14ac:dyDescent="0.25">
      <c r="B11" s="72" t="s">
        <v>61</v>
      </c>
      <c r="C11" s="72"/>
      <c r="D11" s="72"/>
      <c r="F11" s="16" t="s">
        <v>13</v>
      </c>
      <c r="G11" s="17"/>
      <c r="H11" s="18"/>
      <c r="L11" s="69" t="s">
        <v>62</v>
      </c>
      <c r="M11" s="30"/>
      <c r="N11" s="30" t="s">
        <v>63</v>
      </c>
    </row>
    <row r="12" spans="1:14" s="22" customFormat="1" ht="17.25" customHeight="1" x14ac:dyDescent="0.25">
      <c r="A12" s="17"/>
      <c r="B12" s="19" t="s">
        <v>14</v>
      </c>
      <c r="C12" s="19" t="s">
        <v>15</v>
      </c>
      <c r="D12" s="19" t="s">
        <v>16</v>
      </c>
      <c r="E12" s="19" t="s">
        <v>17</v>
      </c>
      <c r="F12" s="20" t="s">
        <v>18</v>
      </c>
      <c r="G12" s="19" t="s">
        <v>19</v>
      </c>
      <c r="H12" s="21" t="s">
        <v>20</v>
      </c>
      <c r="I12" s="19" t="s">
        <v>21</v>
      </c>
      <c r="J12" s="22" t="s">
        <v>18</v>
      </c>
      <c r="L12" s="69" t="s">
        <v>64</v>
      </c>
      <c r="M12" s="30"/>
      <c r="N12" s="30" t="s">
        <v>65</v>
      </c>
    </row>
    <row r="13" spans="1:14" s="22" customFormat="1" ht="17.25" customHeight="1" x14ac:dyDescent="0.25">
      <c r="A13" s="17" t="str">
        <f>IF(E13&lt;&gt;"",MAX($A$1:A12)+1,"")</f>
        <v/>
      </c>
      <c r="B13" s="23">
        <v>1</v>
      </c>
      <c r="C13" s="23" t="str">
        <f t="shared" ref="C13:C20" si="0">IF(E13="","",$E$4)</f>
        <v/>
      </c>
      <c r="D13" s="28" t="str">
        <f>IF(E7="","",E7&amp;"-")&amp;"隊長0"</f>
        <v>下拉選單-隊長0</v>
      </c>
      <c r="E13" s="48"/>
      <c r="F13" s="50"/>
      <c r="G13" s="48"/>
      <c r="H13" s="51"/>
      <c r="I13" s="48"/>
      <c r="J13" s="22" t="str">
        <f t="shared" ref="J13:J20" si="1">IF(F13="","",LEFT(F13,3)&amp;"."&amp;MID(F13,4,2)&amp;"."&amp;RIGHT(F13,2))</f>
        <v/>
      </c>
      <c r="L13" s="32"/>
      <c r="M13" s="32"/>
      <c r="N13" s="32"/>
    </row>
    <row r="14" spans="1:14" s="22" customFormat="1" ht="17.25" customHeight="1" x14ac:dyDescent="0.25">
      <c r="A14" s="17" t="str">
        <f>IF(E14&lt;&gt;"",MAX($A$2:A13)+1,"")</f>
        <v/>
      </c>
      <c r="B14" s="23">
        <v>2</v>
      </c>
      <c r="C14" s="23" t="str">
        <f t="shared" si="0"/>
        <v/>
      </c>
      <c r="D14" s="28" t="str">
        <f>IF(E7="","",E7&amp;"-")&amp;"隊員1"</f>
        <v>下拉選單-隊員1</v>
      </c>
      <c r="E14" s="48"/>
      <c r="F14" s="50"/>
      <c r="G14" s="48"/>
      <c r="H14" s="51"/>
      <c r="I14" s="48"/>
      <c r="J14" s="22" t="str">
        <f t="shared" si="1"/>
        <v/>
      </c>
      <c r="L14" s="32"/>
      <c r="M14" s="32"/>
      <c r="N14" s="32"/>
    </row>
    <row r="15" spans="1:14" s="22" customFormat="1" ht="17.25" customHeight="1" x14ac:dyDescent="0.25">
      <c r="A15" s="17" t="str">
        <f>IF(E15&lt;&gt;"",MAX($A$2:A14)+1,"")</f>
        <v/>
      </c>
      <c r="B15" s="23">
        <v>3</v>
      </c>
      <c r="C15" s="23" t="str">
        <f t="shared" si="0"/>
        <v/>
      </c>
      <c r="D15" s="28" t="str">
        <f>IF(E7="","",E7&amp;"-")&amp;"隊員2"</f>
        <v>下拉選單-隊員2</v>
      </c>
      <c r="E15" s="48"/>
      <c r="F15" s="50"/>
      <c r="G15" s="48"/>
      <c r="H15" s="51"/>
      <c r="I15" s="48"/>
      <c r="J15" s="22" t="str">
        <f t="shared" si="1"/>
        <v/>
      </c>
      <c r="L15" s="32"/>
      <c r="M15" s="32"/>
      <c r="N15" s="32"/>
    </row>
    <row r="16" spans="1:14" s="22" customFormat="1" ht="17.25" customHeight="1" x14ac:dyDescent="0.25">
      <c r="A16" s="17" t="str">
        <f>IF(E16&lt;&gt;"",MAX($A$2:A15)+1,"")</f>
        <v/>
      </c>
      <c r="B16" s="23">
        <v>4</v>
      </c>
      <c r="C16" s="23" t="str">
        <f t="shared" si="0"/>
        <v/>
      </c>
      <c r="D16" s="28" t="str">
        <f>IF(E7="","",E7&amp;"-")&amp;"隊員3"</f>
        <v>下拉選單-隊員3</v>
      </c>
      <c r="E16" s="48"/>
      <c r="F16" s="50"/>
      <c r="G16" s="48"/>
      <c r="H16" s="51"/>
      <c r="I16" s="48"/>
      <c r="J16" s="22" t="str">
        <f t="shared" si="1"/>
        <v/>
      </c>
      <c r="L16" s="32"/>
      <c r="M16" s="32"/>
      <c r="N16" s="32"/>
    </row>
    <row r="17" spans="1:14" s="22" customFormat="1" ht="17.25" customHeight="1" x14ac:dyDescent="0.25">
      <c r="A17" s="17" t="str">
        <f>IF(E17&lt;&gt;"",MAX($A$2:A16)+1,"")</f>
        <v/>
      </c>
      <c r="B17" s="23">
        <v>5</v>
      </c>
      <c r="C17" s="23" t="str">
        <f t="shared" si="0"/>
        <v/>
      </c>
      <c r="D17" s="28" t="str">
        <f>IF(E7="","",E7&amp;"-")&amp;"隊員4"</f>
        <v>下拉選單-隊員4</v>
      </c>
      <c r="E17" s="48"/>
      <c r="F17" s="50"/>
      <c r="G17" s="48"/>
      <c r="H17" s="51"/>
      <c r="I17" s="48"/>
      <c r="J17" s="22" t="str">
        <f t="shared" si="1"/>
        <v/>
      </c>
      <c r="L17" s="32"/>
      <c r="M17" s="32"/>
      <c r="N17" s="32"/>
    </row>
    <row r="18" spans="1:14" s="22" customFormat="1" ht="17.25" customHeight="1" x14ac:dyDescent="0.25">
      <c r="A18" s="17" t="str">
        <f>IF(E18&lt;&gt;"",MAX($A$2:A17)+1,"")</f>
        <v/>
      </c>
      <c r="B18" s="23">
        <v>6</v>
      </c>
      <c r="C18" s="23" t="str">
        <f t="shared" si="0"/>
        <v/>
      </c>
      <c r="D18" s="28" t="str">
        <f>IF(E7="","",E7&amp;"-")&amp;"隊員5"</f>
        <v>下拉選單-隊員5</v>
      </c>
      <c r="E18" s="48"/>
      <c r="F18" s="50"/>
      <c r="G18" s="48"/>
      <c r="H18" s="51"/>
      <c r="I18" s="48"/>
      <c r="J18" s="22" t="str">
        <f t="shared" si="1"/>
        <v/>
      </c>
      <c r="L18" s="32"/>
      <c r="M18" s="32"/>
      <c r="N18" s="32"/>
    </row>
    <row r="19" spans="1:14" s="22" customFormat="1" ht="17.25" customHeight="1" x14ac:dyDescent="0.25">
      <c r="A19" s="17" t="str">
        <f>IF(E19&lt;&gt;"",MAX($A$2:A18)+1,"")</f>
        <v/>
      </c>
      <c r="B19" s="23">
        <v>7</v>
      </c>
      <c r="C19" s="23" t="str">
        <f t="shared" si="0"/>
        <v/>
      </c>
      <c r="D19" s="28" t="str">
        <f>IF(E7="","",E7&amp;"-")&amp;"隊員6"</f>
        <v>下拉選單-隊員6</v>
      </c>
      <c r="E19" s="48"/>
      <c r="F19" s="50"/>
      <c r="G19" s="48"/>
      <c r="H19" s="51"/>
      <c r="I19" s="48"/>
      <c r="J19" s="22" t="str">
        <f t="shared" si="1"/>
        <v/>
      </c>
      <c r="L19" s="32"/>
      <c r="M19" s="32"/>
      <c r="N19" s="32"/>
    </row>
    <row r="20" spans="1:14" s="22" customFormat="1" ht="17.25" customHeight="1" x14ac:dyDescent="0.25">
      <c r="A20" s="17" t="str">
        <f>IF(E20&lt;&gt;"",MAX($A$2:A19)+1,"")</f>
        <v/>
      </c>
      <c r="B20" s="23">
        <v>8</v>
      </c>
      <c r="C20" s="23" t="str">
        <f t="shared" si="0"/>
        <v/>
      </c>
      <c r="D20" s="28" t="str">
        <f>IF(E7="","",E7&amp;"-")&amp;"隊員7"</f>
        <v>下拉選單-隊員7</v>
      </c>
      <c r="E20" s="48"/>
      <c r="F20" s="50"/>
      <c r="G20" s="48"/>
      <c r="H20" s="51"/>
      <c r="I20" s="48"/>
      <c r="J20" s="22" t="str">
        <f t="shared" si="1"/>
        <v/>
      </c>
      <c r="L20" s="32"/>
      <c r="M20" s="32"/>
      <c r="N20" s="32"/>
    </row>
    <row r="21" spans="1:14" s="17" customFormat="1" ht="17.25" customHeight="1" x14ac:dyDescent="0.25">
      <c r="A21" s="17" t="str">
        <f>IF(E21&lt;&gt;"",MAX($A$2:A20)+1,"")</f>
        <v/>
      </c>
      <c r="B21" s="73" t="s">
        <v>66</v>
      </c>
      <c r="C21" s="73"/>
      <c r="D21" s="73"/>
      <c r="E21" s="73"/>
      <c r="F21" s="73"/>
      <c r="G21" s="73"/>
      <c r="H21" s="73"/>
      <c r="I21" s="73"/>
      <c r="L21" s="60"/>
      <c r="M21" s="60"/>
      <c r="N21" s="60"/>
    </row>
    <row r="22" spans="1:14" s="29" customFormat="1" ht="17.25" customHeight="1" x14ac:dyDescent="0.25">
      <c r="A22" s="17" t="str">
        <f>IF(E22&lt;&gt;"",MAX($A$2:A21)+1,"")</f>
        <v/>
      </c>
      <c r="B22" s="22"/>
      <c r="C22" s="22"/>
      <c r="D22" s="22"/>
      <c r="E22" s="22"/>
      <c r="F22" s="31"/>
      <c r="G22" s="22"/>
      <c r="H22" s="32"/>
      <c r="I22" s="22"/>
      <c r="L22" s="30"/>
      <c r="M22" s="30"/>
      <c r="N22" s="30"/>
    </row>
    <row r="23" spans="1:14" s="29" customFormat="1" ht="25.5" customHeight="1" x14ac:dyDescent="0.25">
      <c r="A23" s="17"/>
      <c r="B23" s="36" t="s">
        <v>67</v>
      </c>
      <c r="C23" s="36"/>
      <c r="D23" s="36"/>
      <c r="E23" s="36"/>
      <c r="F23" s="36"/>
      <c r="G23" s="36"/>
      <c r="H23" s="36"/>
      <c r="I23" s="36"/>
      <c r="L23" s="30"/>
      <c r="M23" s="30"/>
      <c r="N23" s="30"/>
    </row>
    <row r="24" spans="1:14" ht="17.25" customHeight="1" x14ac:dyDescent="0.25">
      <c r="A24" s="15"/>
      <c r="B24" s="2" t="s">
        <v>1</v>
      </c>
      <c r="C24" s="2"/>
      <c r="D24" s="2"/>
      <c r="E24" s="4"/>
      <c r="F24" s="5"/>
      <c r="G24" s="5"/>
      <c r="H24" s="6"/>
    </row>
    <row r="25" spans="1:14" s="29" customFormat="1" ht="17.25" customHeight="1" x14ac:dyDescent="0.25">
      <c r="A25" s="17"/>
      <c r="B25" s="2" t="s">
        <v>2</v>
      </c>
      <c r="C25" s="2"/>
      <c r="D25" s="2"/>
      <c r="E25" s="4"/>
      <c r="F25" s="5"/>
      <c r="G25" s="5"/>
      <c r="H25" s="6"/>
      <c r="L25" s="30"/>
      <c r="M25" s="30"/>
      <c r="N25" s="30"/>
    </row>
    <row r="26" spans="1:14" s="29" customFormat="1" ht="17.25" customHeight="1" x14ac:dyDescent="0.25">
      <c r="A26" s="17"/>
      <c r="B26" s="38" t="s">
        <v>3</v>
      </c>
      <c r="C26" s="38"/>
      <c r="D26" s="38"/>
      <c r="E26" s="10"/>
      <c r="F26" s="11"/>
      <c r="G26" s="2"/>
      <c r="H26" s="18"/>
      <c r="L26" s="30"/>
      <c r="M26" s="30"/>
      <c r="N26" s="30"/>
    </row>
    <row r="27" spans="1:14" s="29" customFormat="1" ht="17.25" customHeight="1" x14ac:dyDescent="0.25">
      <c r="A27" s="17"/>
      <c r="B27" s="3" t="s">
        <v>4</v>
      </c>
      <c r="C27" s="3"/>
      <c r="D27" s="3"/>
      <c r="E27" s="3"/>
      <c r="F27" s="41"/>
      <c r="G27" s="15"/>
      <c r="H27" s="18"/>
      <c r="L27" s="30"/>
      <c r="M27" s="30"/>
      <c r="N27" s="30"/>
    </row>
    <row r="28" spans="1:14" s="29" customFormat="1" ht="17.25" customHeight="1" x14ac:dyDescent="0.25">
      <c r="A28" s="17"/>
      <c r="B28" s="3" t="s">
        <v>5</v>
      </c>
      <c r="C28" s="3"/>
      <c r="D28" s="3"/>
      <c r="E28" s="3"/>
      <c r="F28" s="41"/>
      <c r="G28" s="15"/>
      <c r="H28" s="18"/>
      <c r="L28" s="30"/>
      <c r="M28" s="30"/>
      <c r="N28" s="30"/>
    </row>
    <row r="29" spans="1:14" s="29" customFormat="1" ht="17.25" customHeight="1" x14ac:dyDescent="0.25">
      <c r="A29" s="17">
        <f>IF(E29&lt;&gt;"",MAX($A$2:A28)+1,"")</f>
        <v>14</v>
      </c>
      <c r="B29" s="42"/>
      <c r="C29" s="43">
        <f>IF(E29="","",$E$4)</f>
        <v>0</v>
      </c>
      <c r="D29" s="42" t="s">
        <v>6</v>
      </c>
      <c r="E29" s="70" t="s">
        <v>50</v>
      </c>
      <c r="F29" s="41"/>
      <c r="G29" s="71"/>
      <c r="H29" s="18"/>
      <c r="L29" s="30"/>
      <c r="M29" s="30"/>
      <c r="N29" s="30"/>
    </row>
    <row r="30" spans="1:14" s="29" customFormat="1" ht="17.25" customHeight="1" x14ac:dyDescent="0.25">
      <c r="A30" s="17" t="str">
        <f>IF(E30&lt;&gt;"",MAX($A$2:A29)+1,"")</f>
        <v/>
      </c>
      <c r="B30" s="2"/>
      <c r="C30" s="12" t="str">
        <f>IF(E30="","",$E$4)</f>
        <v/>
      </c>
      <c r="D30" s="2" t="s">
        <v>37</v>
      </c>
      <c r="E30" s="44"/>
      <c r="F30" s="41"/>
      <c r="G30" s="15"/>
      <c r="H30" s="18"/>
      <c r="L30" s="30"/>
      <c r="M30" s="30"/>
      <c r="N30" s="30"/>
    </row>
    <row r="31" spans="1:14" s="29" customFormat="1" ht="17.25" customHeight="1" x14ac:dyDescent="0.25">
      <c r="A31" s="17" t="str">
        <f>IF(E31&lt;&gt;"",MAX($A$2:A30)+1,"")</f>
        <v/>
      </c>
      <c r="B31" s="2"/>
      <c r="C31" s="12" t="str">
        <f>IF(E31="","",$E$4)</f>
        <v/>
      </c>
      <c r="D31" s="2" t="s">
        <v>9</v>
      </c>
      <c r="E31" s="44"/>
      <c r="F31" s="46"/>
      <c r="G31" s="44"/>
      <c r="H31" s="47"/>
      <c r="L31" s="30"/>
      <c r="M31" s="30"/>
      <c r="N31" s="30"/>
    </row>
    <row r="32" spans="1:14" s="29" customFormat="1" ht="17.25" customHeight="1" x14ac:dyDescent="0.25">
      <c r="A32" s="17" t="str">
        <f>IF(E32&lt;&gt;"",MAX($A$2:A31)+1,"")</f>
        <v/>
      </c>
      <c r="B32" s="2"/>
      <c r="C32" s="12" t="str">
        <f>IF(E32="","",$E$4)</f>
        <v/>
      </c>
      <c r="D32" s="2" t="s">
        <v>10</v>
      </c>
      <c r="E32" s="44"/>
      <c r="F32" s="41"/>
      <c r="G32" s="2" t="s">
        <v>11</v>
      </c>
      <c r="H32" s="14"/>
      <c r="L32" s="30"/>
      <c r="M32" s="30"/>
      <c r="N32" s="30"/>
    </row>
    <row r="33" spans="1:14" s="29" customFormat="1" ht="17.25" customHeight="1" x14ac:dyDescent="0.25">
      <c r="A33" s="17"/>
      <c r="B33" s="72" t="s">
        <v>61</v>
      </c>
      <c r="C33" s="72"/>
      <c r="D33" s="72"/>
      <c r="E33" s="15"/>
      <c r="F33" s="16" t="s">
        <v>13</v>
      </c>
      <c r="G33" s="17"/>
      <c r="H33" s="18"/>
      <c r="I33" s="15"/>
      <c r="L33" s="30"/>
      <c r="M33" s="30"/>
      <c r="N33" s="30"/>
    </row>
    <row r="34" spans="1:14" s="29" customFormat="1" ht="17.25" customHeight="1" x14ac:dyDescent="0.25">
      <c r="A34" s="17"/>
      <c r="B34" s="19" t="s">
        <v>14</v>
      </c>
      <c r="C34" s="19" t="s">
        <v>15</v>
      </c>
      <c r="D34" s="19" t="s">
        <v>16</v>
      </c>
      <c r="E34" s="19" t="s">
        <v>17</v>
      </c>
      <c r="F34" s="20" t="s">
        <v>18</v>
      </c>
      <c r="G34" s="19" t="s">
        <v>19</v>
      </c>
      <c r="H34" s="21" t="s">
        <v>20</v>
      </c>
      <c r="I34" s="19" t="s">
        <v>21</v>
      </c>
      <c r="L34" s="30"/>
      <c r="M34" s="30"/>
      <c r="N34" s="30"/>
    </row>
    <row r="35" spans="1:14" s="29" customFormat="1" ht="17.25" customHeight="1" x14ac:dyDescent="0.25">
      <c r="A35" s="17" t="str">
        <f>IF(E35&lt;&gt;"",MAX($A$2:A34)+1,"")</f>
        <v/>
      </c>
      <c r="B35" s="23">
        <v>1</v>
      </c>
      <c r="C35" s="23" t="str">
        <f t="shared" ref="C35:C42" si="2">IF(E35="","",$E$4)</f>
        <v/>
      </c>
      <c r="D35" s="28" t="str">
        <f>IF(E29="","",E29&amp;"-")&amp;"隊長0"</f>
        <v>下拉選單-隊長0</v>
      </c>
      <c r="E35" s="48"/>
      <c r="F35" s="50"/>
      <c r="G35" s="48"/>
      <c r="H35" s="51"/>
      <c r="I35" s="48"/>
      <c r="L35" s="30"/>
      <c r="M35" s="30"/>
      <c r="N35" s="30"/>
    </row>
    <row r="36" spans="1:14" s="29" customFormat="1" ht="17.25" customHeight="1" x14ac:dyDescent="0.25">
      <c r="A36" s="17" t="str">
        <f>IF(E36&lt;&gt;"",MAX($A$2:A35)+1,"")</f>
        <v/>
      </c>
      <c r="B36" s="23">
        <v>2</v>
      </c>
      <c r="C36" s="23" t="str">
        <f t="shared" si="2"/>
        <v/>
      </c>
      <c r="D36" s="28" t="str">
        <f>IF(E29="","",E29&amp;"-")&amp;"隊員1"</f>
        <v>下拉選單-隊員1</v>
      </c>
      <c r="E36" s="48"/>
      <c r="F36" s="50"/>
      <c r="G36" s="48"/>
      <c r="H36" s="51"/>
      <c r="I36" s="48"/>
      <c r="L36" s="30"/>
      <c r="M36" s="30"/>
      <c r="N36" s="30"/>
    </row>
    <row r="37" spans="1:14" s="29" customFormat="1" ht="17.25" customHeight="1" x14ac:dyDescent="0.25">
      <c r="A37" s="17" t="str">
        <f>IF(E37&lt;&gt;"",MAX($A$2:A36)+1,"")</f>
        <v/>
      </c>
      <c r="B37" s="23">
        <v>3</v>
      </c>
      <c r="C37" s="23" t="str">
        <f t="shared" si="2"/>
        <v/>
      </c>
      <c r="D37" s="28" t="str">
        <f>IF(E29="","",E29&amp;"-")&amp;"隊員2"</f>
        <v>下拉選單-隊員2</v>
      </c>
      <c r="E37" s="48"/>
      <c r="F37" s="50"/>
      <c r="G37" s="48"/>
      <c r="H37" s="51"/>
      <c r="I37" s="48"/>
      <c r="L37" s="30"/>
      <c r="M37" s="30"/>
      <c r="N37" s="30"/>
    </row>
    <row r="38" spans="1:14" s="29" customFormat="1" ht="17.25" customHeight="1" x14ac:dyDescent="0.25">
      <c r="A38" s="17" t="str">
        <f>IF(E38&lt;&gt;"",MAX($A$2:A37)+1,"")</f>
        <v/>
      </c>
      <c r="B38" s="23">
        <v>4</v>
      </c>
      <c r="C38" s="23" t="str">
        <f t="shared" si="2"/>
        <v/>
      </c>
      <c r="D38" s="28" t="str">
        <f>IF(E29="","",E29&amp;"-")&amp;"隊員3"</f>
        <v>下拉選單-隊員3</v>
      </c>
      <c r="E38" s="48"/>
      <c r="F38" s="50"/>
      <c r="G38" s="48"/>
      <c r="H38" s="51"/>
      <c r="I38" s="48"/>
      <c r="L38" s="30"/>
      <c r="M38" s="30"/>
      <c r="N38" s="30"/>
    </row>
    <row r="39" spans="1:14" s="29" customFormat="1" ht="17.25" customHeight="1" x14ac:dyDescent="0.25">
      <c r="A39" s="17" t="str">
        <f>IF(E39&lt;&gt;"",MAX($A$2:A38)+1,"")</f>
        <v/>
      </c>
      <c r="B39" s="23">
        <v>5</v>
      </c>
      <c r="C39" s="23" t="str">
        <f t="shared" si="2"/>
        <v/>
      </c>
      <c r="D39" s="28" t="str">
        <f>IF(E29="","",E29&amp;"-")&amp;"隊員4"</f>
        <v>下拉選單-隊員4</v>
      </c>
      <c r="E39" s="48"/>
      <c r="F39" s="50"/>
      <c r="G39" s="48"/>
      <c r="H39" s="51"/>
      <c r="I39" s="48"/>
      <c r="L39" s="30"/>
      <c r="M39" s="30"/>
      <c r="N39" s="30"/>
    </row>
    <row r="40" spans="1:14" s="29" customFormat="1" ht="17.25" customHeight="1" x14ac:dyDescent="0.25">
      <c r="A40" s="17" t="str">
        <f>IF(E40&lt;&gt;"",MAX($A$2:A39)+1,"")</f>
        <v/>
      </c>
      <c r="B40" s="23">
        <v>6</v>
      </c>
      <c r="C40" s="23" t="str">
        <f t="shared" si="2"/>
        <v/>
      </c>
      <c r="D40" s="28" t="str">
        <f>IF(E29="","",E29&amp;"-")&amp;"隊員5"</f>
        <v>下拉選單-隊員5</v>
      </c>
      <c r="E40" s="48"/>
      <c r="F40" s="50"/>
      <c r="G40" s="48"/>
      <c r="H40" s="51"/>
      <c r="I40" s="48"/>
      <c r="L40" s="30"/>
      <c r="M40" s="30"/>
      <c r="N40" s="30"/>
    </row>
    <row r="41" spans="1:14" s="29" customFormat="1" ht="17.25" customHeight="1" x14ac:dyDescent="0.25">
      <c r="A41" s="17" t="str">
        <f>IF(E41&lt;&gt;"",MAX($A$2:A40)+1,"")</f>
        <v/>
      </c>
      <c r="B41" s="23">
        <v>7</v>
      </c>
      <c r="C41" s="23" t="str">
        <f t="shared" si="2"/>
        <v/>
      </c>
      <c r="D41" s="28" t="str">
        <f>IF(E29="","",E29&amp;"-")&amp;"隊員6"</f>
        <v>下拉選單-隊員6</v>
      </c>
      <c r="E41" s="48"/>
      <c r="F41" s="50"/>
      <c r="G41" s="48"/>
      <c r="H41" s="51"/>
      <c r="I41" s="48"/>
      <c r="L41" s="30"/>
      <c r="M41" s="30"/>
      <c r="N41" s="30"/>
    </row>
    <row r="42" spans="1:14" s="29" customFormat="1" ht="17.25" customHeight="1" x14ac:dyDescent="0.25">
      <c r="A42" s="17" t="str">
        <f>IF(E42&lt;&gt;"",MAX($A$2:A41)+1,"")</f>
        <v/>
      </c>
      <c r="B42" s="23">
        <v>8</v>
      </c>
      <c r="C42" s="23" t="str">
        <f t="shared" si="2"/>
        <v/>
      </c>
      <c r="D42" s="28" t="str">
        <f>IF(E29="","",E29&amp;"-")&amp;"隊員7"</f>
        <v>下拉選單-隊員7</v>
      </c>
      <c r="E42" s="48"/>
      <c r="F42" s="50"/>
      <c r="G42" s="48"/>
      <c r="H42" s="51"/>
      <c r="I42" s="48"/>
      <c r="L42" s="30"/>
      <c r="M42" s="30"/>
      <c r="N42" s="30"/>
    </row>
    <row r="43" spans="1:14" s="29" customFormat="1" ht="17.25" customHeight="1" x14ac:dyDescent="0.25">
      <c r="A43" s="17" t="str">
        <f>IF(E43&lt;&gt;"",MAX($A$2:A42)+1,"")</f>
        <v/>
      </c>
      <c r="B43" s="73" t="s">
        <v>66</v>
      </c>
      <c r="C43" s="73"/>
      <c r="D43" s="73"/>
      <c r="E43" s="73"/>
      <c r="F43" s="73"/>
      <c r="G43" s="73"/>
      <c r="H43" s="73"/>
      <c r="I43" s="73"/>
      <c r="L43" s="30"/>
      <c r="M43" s="30"/>
      <c r="N43" s="30"/>
    </row>
    <row r="44" spans="1:14" ht="25.5" customHeight="1" x14ac:dyDescent="0.25">
      <c r="A44" s="17" t="str">
        <f>IF(E44&lt;&gt;"",MAX($A$2:A43)+1,"")</f>
        <v/>
      </c>
      <c r="B44" s="36" t="s">
        <v>68</v>
      </c>
      <c r="C44" s="36"/>
      <c r="D44" s="36"/>
      <c r="E44" s="36"/>
      <c r="F44" s="36"/>
      <c r="G44" s="36"/>
      <c r="H44" s="36"/>
      <c r="I44" s="36"/>
    </row>
    <row r="45" spans="1:14" ht="17.25" customHeight="1" x14ac:dyDescent="0.25">
      <c r="A45" s="17"/>
      <c r="B45" s="2" t="s">
        <v>1</v>
      </c>
      <c r="C45" s="2"/>
      <c r="D45" s="2"/>
      <c r="E45" s="4"/>
      <c r="F45" s="5"/>
      <c r="G45" s="5"/>
      <c r="H45" s="6"/>
    </row>
    <row r="46" spans="1:14" s="29" customFormat="1" ht="17.25" customHeight="1" x14ac:dyDescent="0.25">
      <c r="A46" s="17"/>
      <c r="B46" s="2" t="s">
        <v>2</v>
      </c>
      <c r="C46" s="2"/>
      <c r="D46" s="2"/>
      <c r="E46" s="4"/>
      <c r="F46" s="5"/>
      <c r="G46" s="5"/>
      <c r="H46" s="6"/>
      <c r="L46" s="30"/>
      <c r="M46" s="30"/>
      <c r="N46" s="30"/>
    </row>
    <row r="47" spans="1:14" s="29" customFormat="1" ht="17.25" customHeight="1" x14ac:dyDescent="0.25">
      <c r="A47" s="17"/>
      <c r="B47" s="38" t="s">
        <v>3</v>
      </c>
      <c r="C47" s="38"/>
      <c r="D47" s="38"/>
      <c r="E47" s="10"/>
      <c r="F47" s="11"/>
      <c r="G47" s="2"/>
      <c r="H47" s="18"/>
      <c r="L47" s="30"/>
      <c r="M47" s="30"/>
      <c r="N47" s="30"/>
    </row>
    <row r="48" spans="1:14" s="29" customFormat="1" ht="17.25" customHeight="1" x14ac:dyDescent="0.25">
      <c r="A48" s="17"/>
      <c r="B48" s="3" t="s">
        <v>4</v>
      </c>
      <c r="C48" s="3"/>
      <c r="D48" s="3"/>
      <c r="E48" s="3"/>
      <c r="F48" s="41"/>
      <c r="G48" s="15"/>
      <c r="H48" s="18"/>
      <c r="L48" s="30"/>
      <c r="M48" s="30"/>
      <c r="N48" s="30"/>
    </row>
    <row r="49" spans="1:14" s="29" customFormat="1" ht="17.25" customHeight="1" x14ac:dyDescent="0.25">
      <c r="A49" s="17"/>
      <c r="B49" s="3" t="s">
        <v>5</v>
      </c>
      <c r="C49" s="3"/>
      <c r="D49" s="3"/>
      <c r="E49" s="3"/>
      <c r="F49" s="41"/>
      <c r="G49" s="15"/>
      <c r="H49" s="18"/>
      <c r="L49" s="30"/>
      <c r="M49" s="30"/>
      <c r="N49" s="30"/>
    </row>
    <row r="50" spans="1:14" s="29" customFormat="1" ht="17.25" customHeight="1" x14ac:dyDescent="0.25">
      <c r="A50" s="17">
        <f>IF(E50&lt;&gt;"",MAX($A$2:A49)+1,"")</f>
        <v>15</v>
      </c>
      <c r="B50" s="42"/>
      <c r="C50" s="43">
        <f>IF(E50="","",$E$4)</f>
        <v>0</v>
      </c>
      <c r="D50" s="42" t="s">
        <v>6</v>
      </c>
      <c r="E50" s="70" t="s">
        <v>50</v>
      </c>
      <c r="F50" s="41"/>
      <c r="G50" s="71"/>
      <c r="H50" s="18"/>
      <c r="L50" s="30"/>
      <c r="M50" s="30"/>
      <c r="N50" s="30"/>
    </row>
    <row r="51" spans="1:14" s="29" customFormat="1" ht="17.25" customHeight="1" x14ac:dyDescent="0.25">
      <c r="A51" s="17" t="str">
        <f>IF(E51&lt;&gt;"",MAX($A$2:A50)+1,"")</f>
        <v/>
      </c>
      <c r="B51" s="2"/>
      <c r="C51" s="12" t="str">
        <f>IF(E51="","",$E$4)</f>
        <v/>
      </c>
      <c r="D51" s="2" t="s">
        <v>37</v>
      </c>
      <c r="E51" s="44"/>
      <c r="F51" s="41"/>
      <c r="G51" s="15"/>
      <c r="H51" s="18"/>
      <c r="L51" s="30"/>
      <c r="M51" s="30"/>
      <c r="N51" s="30"/>
    </row>
    <row r="52" spans="1:14" s="29" customFormat="1" ht="17.25" customHeight="1" x14ac:dyDescent="0.25">
      <c r="A52" s="17" t="str">
        <f>IF(E52&lt;&gt;"",MAX($A$2:A51)+1,"")</f>
        <v/>
      </c>
      <c r="B52" s="2"/>
      <c r="C52" s="12" t="str">
        <f>IF(E52="","",$E$4)</f>
        <v/>
      </c>
      <c r="D52" s="2" t="s">
        <v>9</v>
      </c>
      <c r="E52" s="44"/>
      <c r="F52" s="46"/>
      <c r="G52" s="44"/>
      <c r="H52" s="47"/>
      <c r="L52" s="30"/>
      <c r="M52" s="30"/>
      <c r="N52" s="30"/>
    </row>
    <row r="53" spans="1:14" s="29" customFormat="1" ht="17.25" customHeight="1" x14ac:dyDescent="0.25">
      <c r="A53" s="17" t="str">
        <f>IF(E53&lt;&gt;"",MAX($A$2:A52)+1,"")</f>
        <v/>
      </c>
      <c r="B53" s="2"/>
      <c r="C53" s="12" t="str">
        <f>IF(E53="","",$E$4)</f>
        <v/>
      </c>
      <c r="D53" s="2" t="s">
        <v>10</v>
      </c>
      <c r="E53" s="44"/>
      <c r="F53" s="41"/>
      <c r="G53" s="2" t="s">
        <v>11</v>
      </c>
      <c r="H53" s="14"/>
      <c r="L53" s="30"/>
      <c r="M53" s="30"/>
      <c r="N53" s="30"/>
    </row>
    <row r="54" spans="1:14" s="15" customFormat="1" ht="17.25" customHeight="1" x14ac:dyDescent="0.25">
      <c r="A54" s="17" t="str">
        <f>IF(E54&lt;&gt;"",MAX($A$2:A53)+1,"")</f>
        <v/>
      </c>
      <c r="B54" s="72" t="s">
        <v>61</v>
      </c>
      <c r="C54" s="72"/>
      <c r="D54" s="72"/>
      <c r="F54" s="16" t="s">
        <v>13</v>
      </c>
      <c r="G54" s="17"/>
      <c r="H54" s="18"/>
      <c r="L54" s="18"/>
      <c r="M54" s="18"/>
      <c r="N54" s="18"/>
    </row>
    <row r="55" spans="1:14" s="22" customFormat="1" ht="17.25" customHeight="1" x14ac:dyDescent="0.25">
      <c r="A55" s="17"/>
      <c r="B55" s="19" t="s">
        <v>14</v>
      </c>
      <c r="C55" s="19" t="s">
        <v>15</v>
      </c>
      <c r="D55" s="19" t="s">
        <v>16</v>
      </c>
      <c r="E55" s="19" t="s">
        <v>17</v>
      </c>
      <c r="F55" s="20" t="s">
        <v>18</v>
      </c>
      <c r="G55" s="19" t="s">
        <v>19</v>
      </c>
      <c r="H55" s="21" t="s">
        <v>20</v>
      </c>
      <c r="I55" s="19" t="s">
        <v>21</v>
      </c>
      <c r="J55" s="22" t="s">
        <v>18</v>
      </c>
      <c r="L55" s="32"/>
      <c r="M55" s="32"/>
      <c r="N55" s="32"/>
    </row>
    <row r="56" spans="1:14" s="22" customFormat="1" ht="17.25" customHeight="1" x14ac:dyDescent="0.25">
      <c r="A56" s="17" t="str">
        <f>IF(E56&lt;&gt;"",MAX($A$2:A55)+1,"")</f>
        <v/>
      </c>
      <c r="B56" s="23">
        <v>1</v>
      </c>
      <c r="C56" s="23" t="str">
        <f t="shared" ref="C56:C63" si="3">IF(E56="","",$E$4)</f>
        <v/>
      </c>
      <c r="D56" s="28" t="str">
        <f>IF(E50="","",E50&amp;"-")&amp;"隊長0"</f>
        <v>下拉選單-隊長0</v>
      </c>
      <c r="E56" s="48"/>
      <c r="F56" s="50"/>
      <c r="G56" s="48"/>
      <c r="H56" s="51"/>
      <c r="I56" s="48"/>
      <c r="J56" s="22" t="str">
        <f t="shared" ref="J56:J63" si="4">IF(F56="","",LEFT(F56,3)&amp;"."&amp;MID(F56,4,2)&amp;"."&amp;RIGHT(F56,2))</f>
        <v/>
      </c>
      <c r="L56" s="32"/>
      <c r="M56" s="32"/>
      <c r="N56" s="32"/>
    </row>
    <row r="57" spans="1:14" s="22" customFormat="1" ht="17.25" customHeight="1" x14ac:dyDescent="0.25">
      <c r="A57" s="17" t="str">
        <f>IF(E57&lt;&gt;"",MAX($A$2:A56)+1,"")</f>
        <v/>
      </c>
      <c r="B57" s="23">
        <v>2</v>
      </c>
      <c r="C57" s="23" t="str">
        <f t="shared" si="3"/>
        <v/>
      </c>
      <c r="D57" s="28" t="str">
        <f>IF(E50="","",E50&amp;"-")&amp;"隊員1"</f>
        <v>下拉選單-隊員1</v>
      </c>
      <c r="E57" s="48"/>
      <c r="F57" s="50"/>
      <c r="G57" s="48"/>
      <c r="H57" s="51"/>
      <c r="I57" s="48"/>
      <c r="J57" s="22" t="str">
        <f t="shared" si="4"/>
        <v/>
      </c>
      <c r="L57" s="32"/>
      <c r="M57" s="32"/>
      <c r="N57" s="32"/>
    </row>
    <row r="58" spans="1:14" s="22" customFormat="1" ht="17.25" customHeight="1" x14ac:dyDescent="0.25">
      <c r="A58" s="17" t="str">
        <f>IF(E58&lt;&gt;"",MAX($A$2:A57)+1,"")</f>
        <v/>
      </c>
      <c r="B58" s="23">
        <v>3</v>
      </c>
      <c r="C58" s="23" t="str">
        <f t="shared" si="3"/>
        <v/>
      </c>
      <c r="D58" s="28" t="str">
        <f>IF(E50="","",E50&amp;"-")&amp;"隊員2"</f>
        <v>下拉選單-隊員2</v>
      </c>
      <c r="E58" s="48"/>
      <c r="F58" s="50"/>
      <c r="G58" s="48"/>
      <c r="H58" s="51"/>
      <c r="I58" s="48"/>
      <c r="J58" s="22" t="str">
        <f t="shared" si="4"/>
        <v/>
      </c>
      <c r="L58" s="32"/>
      <c r="M58" s="32"/>
      <c r="N58" s="32"/>
    </row>
    <row r="59" spans="1:14" s="22" customFormat="1" ht="17.25" customHeight="1" x14ac:dyDescent="0.25">
      <c r="A59" s="17" t="str">
        <f>IF(E59&lt;&gt;"",MAX($A$2:A58)+1,"")</f>
        <v/>
      </c>
      <c r="B59" s="23">
        <v>4</v>
      </c>
      <c r="C59" s="23" t="str">
        <f t="shared" si="3"/>
        <v/>
      </c>
      <c r="D59" s="28" t="str">
        <f>IF(E50="","",E50&amp;"-")&amp;"隊員3"</f>
        <v>下拉選單-隊員3</v>
      </c>
      <c r="E59" s="48"/>
      <c r="F59" s="50"/>
      <c r="G59" s="48"/>
      <c r="H59" s="51"/>
      <c r="I59" s="48"/>
      <c r="J59" s="22" t="str">
        <f t="shared" si="4"/>
        <v/>
      </c>
      <c r="L59" s="32"/>
      <c r="M59" s="32"/>
      <c r="N59" s="32"/>
    </row>
    <row r="60" spans="1:14" s="22" customFormat="1" ht="17.25" customHeight="1" x14ac:dyDescent="0.25">
      <c r="A60" s="17" t="str">
        <f>IF(E60&lt;&gt;"",MAX($A$2:A59)+1,"")</f>
        <v/>
      </c>
      <c r="B60" s="23">
        <v>5</v>
      </c>
      <c r="C60" s="23" t="str">
        <f t="shared" si="3"/>
        <v/>
      </c>
      <c r="D60" s="28" t="str">
        <f>IF(E50="","",E50&amp;"-")&amp;"隊員4"</f>
        <v>下拉選單-隊員4</v>
      </c>
      <c r="E60" s="48"/>
      <c r="F60" s="50"/>
      <c r="G60" s="48"/>
      <c r="H60" s="51"/>
      <c r="I60" s="48"/>
      <c r="J60" s="22" t="str">
        <f t="shared" si="4"/>
        <v/>
      </c>
      <c r="L60" s="32"/>
      <c r="M60" s="32"/>
      <c r="N60" s="32"/>
    </row>
    <row r="61" spans="1:14" s="22" customFormat="1" ht="17.25" customHeight="1" x14ac:dyDescent="0.25">
      <c r="A61" s="17" t="str">
        <f>IF(E61&lt;&gt;"",MAX($A$2:A60)+1,"")</f>
        <v/>
      </c>
      <c r="B61" s="23">
        <v>6</v>
      </c>
      <c r="C61" s="23" t="str">
        <f t="shared" si="3"/>
        <v/>
      </c>
      <c r="D61" s="28" t="str">
        <f>IF(E50="","",E50&amp;"-")&amp;"隊員5"</f>
        <v>下拉選單-隊員5</v>
      </c>
      <c r="E61" s="48"/>
      <c r="F61" s="50"/>
      <c r="G61" s="48"/>
      <c r="H61" s="51"/>
      <c r="I61" s="48"/>
      <c r="J61" s="22" t="str">
        <f t="shared" si="4"/>
        <v/>
      </c>
      <c r="L61" s="32"/>
      <c r="M61" s="32"/>
      <c r="N61" s="32"/>
    </row>
    <row r="62" spans="1:14" s="22" customFormat="1" ht="17.25" customHeight="1" x14ac:dyDescent="0.25">
      <c r="A62" s="17" t="str">
        <f>IF(E62&lt;&gt;"",MAX($A$2:A61)+1,"")</f>
        <v/>
      </c>
      <c r="B62" s="23">
        <v>7</v>
      </c>
      <c r="C62" s="23" t="str">
        <f t="shared" si="3"/>
        <v/>
      </c>
      <c r="D62" s="28" t="str">
        <f>IF(E50="","",E50&amp;"-")&amp;"隊員6"</f>
        <v>下拉選單-隊員6</v>
      </c>
      <c r="E62" s="48"/>
      <c r="F62" s="50"/>
      <c r="G62" s="48"/>
      <c r="H62" s="51"/>
      <c r="I62" s="48"/>
      <c r="J62" s="22" t="str">
        <f t="shared" si="4"/>
        <v/>
      </c>
      <c r="L62" s="32"/>
      <c r="M62" s="32"/>
      <c r="N62" s="32"/>
    </row>
    <row r="63" spans="1:14" s="22" customFormat="1" ht="17.25" customHeight="1" x14ac:dyDescent="0.25">
      <c r="A63" s="17" t="str">
        <f>IF(E63&lt;&gt;"",MAX($A$2:A62)+1,"")</f>
        <v/>
      </c>
      <c r="B63" s="23">
        <v>8</v>
      </c>
      <c r="C63" s="23" t="str">
        <f t="shared" si="3"/>
        <v/>
      </c>
      <c r="D63" s="28" t="str">
        <f>IF(E50="","",E50&amp;"-")&amp;"隊員7"</f>
        <v>下拉選單-隊員7</v>
      </c>
      <c r="E63" s="48"/>
      <c r="F63" s="50"/>
      <c r="G63" s="48"/>
      <c r="H63" s="51"/>
      <c r="I63" s="48"/>
      <c r="J63" s="22" t="str">
        <f t="shared" si="4"/>
        <v/>
      </c>
      <c r="L63" s="32"/>
      <c r="M63" s="32"/>
      <c r="N63" s="32"/>
    </row>
    <row r="64" spans="1:14" s="17" customFormat="1" ht="17.25" customHeight="1" x14ac:dyDescent="0.25">
      <c r="A64" s="17" t="str">
        <f>IF(E64&lt;&gt;"",MAX($A$2:A63)+1,"")</f>
        <v/>
      </c>
      <c r="B64" s="73" t="s">
        <v>66</v>
      </c>
      <c r="C64" s="73"/>
      <c r="D64" s="73"/>
      <c r="E64" s="73"/>
      <c r="F64" s="73"/>
      <c r="G64" s="73"/>
      <c r="H64" s="73"/>
      <c r="I64" s="73"/>
      <c r="L64" s="60"/>
      <c r="M64" s="60"/>
      <c r="N64" s="60"/>
    </row>
    <row r="65" spans="1:14" s="29" customFormat="1" ht="17.25" customHeight="1" x14ac:dyDescent="0.25">
      <c r="A65" s="17" t="str">
        <f>IF(E65&lt;&gt;"",MAX($A$2:A64)+1,"")</f>
        <v/>
      </c>
      <c r="B65" s="22"/>
      <c r="C65" s="22"/>
      <c r="D65" s="22"/>
      <c r="E65" s="22"/>
      <c r="F65" s="31"/>
      <c r="G65" s="22"/>
      <c r="H65" s="32"/>
      <c r="I65" s="22"/>
      <c r="L65" s="30"/>
      <c r="M65" s="30"/>
      <c r="N65" s="30"/>
    </row>
    <row r="66" spans="1:14" s="29" customFormat="1" ht="25.5" customHeight="1" x14ac:dyDescent="0.25">
      <c r="A66" s="17" t="str">
        <f>IF(E66&lt;&gt;"",MAX($A$2:A65)+1,"")</f>
        <v/>
      </c>
      <c r="B66" s="36" t="s">
        <v>69</v>
      </c>
      <c r="C66" s="36"/>
      <c r="D66" s="36"/>
      <c r="E66" s="36"/>
      <c r="F66" s="36"/>
      <c r="G66" s="36"/>
      <c r="H66" s="36"/>
      <c r="I66" s="36"/>
      <c r="L66" s="30"/>
      <c r="M66" s="30"/>
      <c r="N66" s="30"/>
    </row>
    <row r="67" spans="1:14" ht="17.25" customHeight="1" x14ac:dyDescent="0.25">
      <c r="A67" s="17"/>
      <c r="B67" s="2" t="s">
        <v>1</v>
      </c>
      <c r="C67" s="2"/>
      <c r="D67" s="2"/>
      <c r="E67" s="4"/>
      <c r="F67" s="5"/>
      <c r="G67" s="5"/>
      <c r="H67" s="6"/>
    </row>
    <row r="68" spans="1:14" s="29" customFormat="1" ht="17.25" customHeight="1" x14ac:dyDescent="0.25">
      <c r="A68" s="17"/>
      <c r="B68" s="2" t="s">
        <v>2</v>
      </c>
      <c r="C68" s="2"/>
      <c r="D68" s="2"/>
      <c r="E68" s="4"/>
      <c r="F68" s="5"/>
      <c r="G68" s="5"/>
      <c r="H68" s="6"/>
      <c r="L68" s="30"/>
      <c r="M68" s="30"/>
      <c r="N68" s="30"/>
    </row>
    <row r="69" spans="1:14" s="29" customFormat="1" ht="17.25" customHeight="1" x14ac:dyDescent="0.25">
      <c r="A69" s="17"/>
      <c r="B69" s="38" t="s">
        <v>3</v>
      </c>
      <c r="C69" s="38"/>
      <c r="D69" s="38"/>
      <c r="E69" s="10"/>
      <c r="F69" s="11"/>
      <c r="G69" s="2"/>
      <c r="H69" s="18"/>
      <c r="L69" s="30"/>
      <c r="M69" s="30"/>
      <c r="N69" s="30"/>
    </row>
    <row r="70" spans="1:14" s="29" customFormat="1" ht="17.25" customHeight="1" x14ac:dyDescent="0.25">
      <c r="A70" s="17"/>
      <c r="B70" s="3" t="s">
        <v>4</v>
      </c>
      <c r="C70" s="3"/>
      <c r="D70" s="3"/>
      <c r="E70" s="3"/>
      <c r="F70" s="41"/>
      <c r="G70" s="15"/>
      <c r="H70" s="18"/>
      <c r="L70" s="30"/>
      <c r="M70" s="30"/>
      <c r="N70" s="30"/>
    </row>
    <row r="71" spans="1:14" s="29" customFormat="1" ht="17.25" customHeight="1" x14ac:dyDescent="0.25">
      <c r="A71" s="17"/>
      <c r="B71" s="3" t="s">
        <v>5</v>
      </c>
      <c r="C71" s="3"/>
      <c r="D71" s="3"/>
      <c r="E71" s="3"/>
      <c r="F71" s="41"/>
      <c r="G71" s="15"/>
      <c r="H71" s="18"/>
      <c r="L71" s="30"/>
      <c r="M71" s="30"/>
      <c r="N71" s="30"/>
    </row>
    <row r="72" spans="1:14" s="29" customFormat="1" ht="17.25" customHeight="1" x14ac:dyDescent="0.25">
      <c r="A72" s="17">
        <f>IF(E72&lt;&gt;"",MAX($A$2:A71)+1,"")</f>
        <v>16</v>
      </c>
      <c r="B72" s="42"/>
      <c r="C72" s="43">
        <f>IF(E72="","",$E$4)</f>
        <v>0</v>
      </c>
      <c r="D72" s="42" t="s">
        <v>6</v>
      </c>
      <c r="E72" s="70" t="s">
        <v>50</v>
      </c>
      <c r="F72" s="41"/>
      <c r="G72" s="71"/>
      <c r="H72" s="18"/>
      <c r="L72" s="30"/>
      <c r="M72" s="30"/>
      <c r="N72" s="30"/>
    </row>
    <row r="73" spans="1:14" s="29" customFormat="1" ht="17.25" customHeight="1" x14ac:dyDescent="0.25">
      <c r="A73" s="17" t="str">
        <f>IF(E73&lt;&gt;"",MAX($A$2:A72)+1,"")</f>
        <v/>
      </c>
      <c r="B73" s="2"/>
      <c r="C73" s="12" t="str">
        <f>IF(E73="","",$E$4)</f>
        <v/>
      </c>
      <c r="D73" s="2" t="s">
        <v>37</v>
      </c>
      <c r="E73" s="44"/>
      <c r="F73" s="41"/>
      <c r="G73" s="15"/>
      <c r="H73" s="18"/>
      <c r="L73" s="30"/>
      <c r="M73" s="30"/>
      <c r="N73" s="30"/>
    </row>
    <row r="74" spans="1:14" s="29" customFormat="1" ht="17.25" customHeight="1" x14ac:dyDescent="0.25">
      <c r="A74" s="17" t="str">
        <f>IF(E74&lt;&gt;"",MAX($A$2:A73)+1,"")</f>
        <v/>
      </c>
      <c r="B74" s="2"/>
      <c r="C74" s="12" t="str">
        <f>IF(E74="","",$E$4)</f>
        <v/>
      </c>
      <c r="D74" s="2" t="s">
        <v>9</v>
      </c>
      <c r="E74" s="44"/>
      <c r="F74" s="46"/>
      <c r="G74" s="44"/>
      <c r="H74" s="47"/>
      <c r="L74" s="30"/>
      <c r="M74" s="30"/>
      <c r="N74" s="30"/>
    </row>
    <row r="75" spans="1:14" s="29" customFormat="1" ht="17.25" customHeight="1" x14ac:dyDescent="0.25">
      <c r="A75" s="17" t="str">
        <f>IF(E75&lt;&gt;"",MAX($A$2:A74)+1,"")</f>
        <v/>
      </c>
      <c r="B75" s="2"/>
      <c r="C75" s="12" t="str">
        <f>IF(E75="","",$E$4)</f>
        <v/>
      </c>
      <c r="D75" s="2" t="s">
        <v>10</v>
      </c>
      <c r="E75" s="44"/>
      <c r="F75" s="41"/>
      <c r="G75" s="2" t="s">
        <v>11</v>
      </c>
      <c r="H75" s="14"/>
      <c r="L75" s="30"/>
      <c r="M75" s="30"/>
      <c r="N75" s="30"/>
    </row>
    <row r="76" spans="1:14" s="29" customFormat="1" ht="17.25" customHeight="1" x14ac:dyDescent="0.25">
      <c r="A76" s="17" t="str">
        <f>IF(E76&lt;&gt;"",MAX($A$2:A75)+1,"")</f>
        <v/>
      </c>
      <c r="B76" s="72" t="s">
        <v>61</v>
      </c>
      <c r="C76" s="72"/>
      <c r="D76" s="72"/>
      <c r="E76" s="15"/>
      <c r="F76" s="16" t="s">
        <v>13</v>
      </c>
      <c r="G76" s="17"/>
      <c r="H76" s="18"/>
      <c r="I76" s="15"/>
      <c r="L76" s="30"/>
      <c r="M76" s="30"/>
      <c r="N76" s="30"/>
    </row>
    <row r="77" spans="1:14" s="29" customFormat="1" ht="17.25" customHeight="1" x14ac:dyDescent="0.25">
      <c r="A77" s="17"/>
      <c r="B77" s="19" t="s">
        <v>14</v>
      </c>
      <c r="C77" s="19" t="s">
        <v>15</v>
      </c>
      <c r="D77" s="19" t="s">
        <v>16</v>
      </c>
      <c r="E77" s="19" t="s">
        <v>17</v>
      </c>
      <c r="F77" s="20" t="s">
        <v>18</v>
      </c>
      <c r="G77" s="19" t="s">
        <v>19</v>
      </c>
      <c r="H77" s="21" t="s">
        <v>20</v>
      </c>
      <c r="I77" s="19" t="s">
        <v>21</v>
      </c>
      <c r="L77" s="30"/>
      <c r="M77" s="30"/>
      <c r="N77" s="30"/>
    </row>
    <row r="78" spans="1:14" s="29" customFormat="1" ht="17.25" customHeight="1" x14ac:dyDescent="0.25">
      <c r="A78" s="17" t="str">
        <f>IF(E78&lt;&gt;"",MAX($A$2:A77)+1,"")</f>
        <v/>
      </c>
      <c r="B78" s="23">
        <v>1</v>
      </c>
      <c r="C78" s="23" t="str">
        <f t="shared" ref="C78:C85" si="5">IF(E78="","",$E$4)</f>
        <v/>
      </c>
      <c r="D78" s="28" t="str">
        <f>IF(E72="","",E72&amp;"-")&amp;"隊長0"</f>
        <v>下拉選單-隊長0</v>
      </c>
      <c r="E78" s="48"/>
      <c r="F78" s="50"/>
      <c r="G78" s="48"/>
      <c r="H78" s="51"/>
      <c r="I78" s="48"/>
      <c r="L78" s="30"/>
      <c r="M78" s="30"/>
      <c r="N78" s="30"/>
    </row>
    <row r="79" spans="1:14" s="29" customFormat="1" ht="17.25" customHeight="1" x14ac:dyDescent="0.25">
      <c r="A79" s="17" t="str">
        <f>IF(E79&lt;&gt;"",MAX($A$2:A78)+1,"")</f>
        <v/>
      </c>
      <c r="B79" s="23">
        <v>2</v>
      </c>
      <c r="C79" s="23" t="str">
        <f t="shared" si="5"/>
        <v/>
      </c>
      <c r="D79" s="28" t="str">
        <f>IF(E72="","",E72&amp;"-")&amp;"隊員1"</f>
        <v>下拉選單-隊員1</v>
      </c>
      <c r="E79" s="48"/>
      <c r="F79" s="50"/>
      <c r="G79" s="48"/>
      <c r="H79" s="51"/>
      <c r="I79" s="48"/>
      <c r="L79" s="30"/>
      <c r="M79" s="30"/>
      <c r="N79" s="30"/>
    </row>
    <row r="80" spans="1:14" s="29" customFormat="1" ht="17.25" customHeight="1" x14ac:dyDescent="0.25">
      <c r="A80" s="17" t="str">
        <f>IF(E80&lt;&gt;"",MAX($A$2:A79)+1,"")</f>
        <v/>
      </c>
      <c r="B80" s="23">
        <v>3</v>
      </c>
      <c r="C80" s="23" t="str">
        <f t="shared" si="5"/>
        <v/>
      </c>
      <c r="D80" s="28" t="str">
        <f>IF(E72="","",E72&amp;"-")&amp;"隊員2"</f>
        <v>下拉選單-隊員2</v>
      </c>
      <c r="E80" s="48"/>
      <c r="F80" s="50"/>
      <c r="G80" s="48"/>
      <c r="H80" s="51"/>
      <c r="I80" s="48"/>
      <c r="L80" s="30"/>
      <c r="M80" s="30"/>
      <c r="N80" s="30"/>
    </row>
    <row r="81" spans="1:14" s="29" customFormat="1" ht="17.25" customHeight="1" x14ac:dyDescent="0.25">
      <c r="A81" s="17" t="str">
        <f>IF(E81&lt;&gt;"",MAX($A$2:A80)+1,"")</f>
        <v/>
      </c>
      <c r="B81" s="23">
        <v>4</v>
      </c>
      <c r="C81" s="23" t="str">
        <f t="shared" si="5"/>
        <v/>
      </c>
      <c r="D81" s="28" t="str">
        <f>IF(E72="","",E72&amp;"-")&amp;"隊員3"</f>
        <v>下拉選單-隊員3</v>
      </c>
      <c r="E81" s="48"/>
      <c r="F81" s="50"/>
      <c r="G81" s="48"/>
      <c r="H81" s="51"/>
      <c r="I81" s="48"/>
      <c r="L81" s="30"/>
      <c r="M81" s="30"/>
      <c r="N81" s="30"/>
    </row>
    <row r="82" spans="1:14" s="29" customFormat="1" ht="17.25" customHeight="1" x14ac:dyDescent="0.25">
      <c r="A82" s="17" t="str">
        <f>IF(E82&lt;&gt;"",MAX($A$2:A81)+1,"")</f>
        <v/>
      </c>
      <c r="B82" s="23">
        <v>5</v>
      </c>
      <c r="C82" s="23" t="str">
        <f t="shared" si="5"/>
        <v/>
      </c>
      <c r="D82" s="28" t="str">
        <f>IF(E72="","",E72&amp;"-")&amp;"隊員4"</f>
        <v>下拉選單-隊員4</v>
      </c>
      <c r="E82" s="48"/>
      <c r="F82" s="50"/>
      <c r="G82" s="48"/>
      <c r="H82" s="51"/>
      <c r="I82" s="48"/>
      <c r="L82" s="30"/>
      <c r="M82" s="30"/>
      <c r="N82" s="30"/>
    </row>
    <row r="83" spans="1:14" s="29" customFormat="1" ht="17.25" customHeight="1" x14ac:dyDescent="0.25">
      <c r="A83" s="17" t="str">
        <f>IF(E83&lt;&gt;"",MAX($A$2:A82)+1,"")</f>
        <v/>
      </c>
      <c r="B83" s="23">
        <v>6</v>
      </c>
      <c r="C83" s="23" t="str">
        <f t="shared" si="5"/>
        <v/>
      </c>
      <c r="D83" s="28" t="str">
        <f>IF(E72="","",E72&amp;"-")&amp;"隊員5"</f>
        <v>下拉選單-隊員5</v>
      </c>
      <c r="E83" s="48"/>
      <c r="F83" s="50"/>
      <c r="G83" s="48"/>
      <c r="H83" s="51"/>
      <c r="I83" s="48"/>
      <c r="L83" s="30"/>
      <c r="M83" s="30"/>
      <c r="N83" s="30"/>
    </row>
    <row r="84" spans="1:14" s="29" customFormat="1" ht="17.25" customHeight="1" x14ac:dyDescent="0.25">
      <c r="A84" s="17" t="str">
        <f>IF(E84&lt;&gt;"",MAX($A$2:A83)+1,"")</f>
        <v/>
      </c>
      <c r="B84" s="23">
        <v>7</v>
      </c>
      <c r="C84" s="23" t="str">
        <f t="shared" si="5"/>
        <v/>
      </c>
      <c r="D84" s="28" t="str">
        <f>IF(E72="","",E72&amp;"-")&amp;"隊員6"</f>
        <v>下拉選單-隊員6</v>
      </c>
      <c r="E84" s="48"/>
      <c r="F84" s="50"/>
      <c r="G84" s="48"/>
      <c r="H84" s="51"/>
      <c r="I84" s="48"/>
      <c r="L84" s="30"/>
      <c r="M84" s="30"/>
      <c r="N84" s="30"/>
    </row>
    <row r="85" spans="1:14" s="29" customFormat="1" ht="17.25" customHeight="1" x14ac:dyDescent="0.25">
      <c r="A85" s="17" t="str">
        <f>IF(E85&lt;&gt;"",MAX($A$2:A84)+1,"")</f>
        <v/>
      </c>
      <c r="B85" s="23">
        <v>8</v>
      </c>
      <c r="C85" s="23" t="str">
        <f t="shared" si="5"/>
        <v/>
      </c>
      <c r="D85" s="28" t="str">
        <f>IF(E72="","",E72&amp;"-")&amp;"隊員7"</f>
        <v>下拉選單-隊員7</v>
      </c>
      <c r="E85" s="48"/>
      <c r="F85" s="50"/>
      <c r="G85" s="48"/>
      <c r="H85" s="51"/>
      <c r="I85" s="48"/>
      <c r="L85" s="30"/>
      <c r="M85" s="30"/>
      <c r="N85" s="30"/>
    </row>
    <row r="86" spans="1:14" s="29" customFormat="1" ht="17.25" customHeight="1" x14ac:dyDescent="0.25">
      <c r="A86" s="17" t="str">
        <f>IF(E86&lt;&gt;"",MAX($A$2:A85)+1,"")</f>
        <v/>
      </c>
      <c r="B86" s="73" t="s">
        <v>66</v>
      </c>
      <c r="C86" s="73"/>
      <c r="D86" s="73"/>
      <c r="E86" s="73"/>
      <c r="F86" s="73"/>
      <c r="G86" s="73"/>
      <c r="H86" s="73"/>
      <c r="I86" s="73"/>
      <c r="L86" s="30"/>
      <c r="M86" s="30"/>
      <c r="N86" s="30"/>
    </row>
    <row r="87" spans="1:14" s="29" customFormat="1" ht="21" customHeight="1" x14ac:dyDescent="0.25">
      <c r="A87" s="15"/>
      <c r="F87" s="33"/>
      <c r="H87" s="30"/>
      <c r="L87" s="30"/>
      <c r="M87" s="30"/>
      <c r="N87" s="30"/>
    </row>
    <row r="88" spans="1:14" s="29" customFormat="1" ht="21" customHeight="1" x14ac:dyDescent="0.25">
      <c r="A88" s="15"/>
      <c r="F88" s="33"/>
      <c r="H88" s="30"/>
      <c r="L88" s="30"/>
      <c r="M88" s="30"/>
      <c r="N88" s="30"/>
    </row>
    <row r="89" spans="1:14" s="29" customFormat="1" ht="21" customHeight="1" x14ac:dyDescent="0.25">
      <c r="A89" s="15"/>
      <c r="F89" s="33"/>
      <c r="H89" s="30"/>
      <c r="L89" s="30"/>
      <c r="M89" s="30"/>
      <c r="N89" s="30"/>
    </row>
    <row r="90" spans="1:14" s="29" customFormat="1" ht="21" customHeight="1" x14ac:dyDescent="0.25">
      <c r="A90" s="15"/>
      <c r="F90" s="33"/>
      <c r="H90" s="30"/>
      <c r="L90" s="30"/>
      <c r="M90" s="30"/>
      <c r="N90" s="30"/>
    </row>
    <row r="91" spans="1:14" s="29" customFormat="1" ht="21" customHeight="1" x14ac:dyDescent="0.25">
      <c r="A91" s="15"/>
      <c r="F91" s="33"/>
      <c r="H91" s="30"/>
      <c r="L91" s="30"/>
      <c r="M91" s="30"/>
      <c r="N91" s="30"/>
    </row>
    <row r="92" spans="1:14" s="29" customFormat="1" ht="21" customHeight="1" x14ac:dyDescent="0.25">
      <c r="A92" s="15"/>
      <c r="F92" s="33"/>
      <c r="H92" s="30"/>
      <c r="L92" s="30"/>
      <c r="M92" s="30"/>
      <c r="N92" s="30"/>
    </row>
    <row r="93" spans="1:14" s="29" customFormat="1" ht="21" customHeight="1" x14ac:dyDescent="0.25">
      <c r="A93" s="15"/>
      <c r="F93" s="33"/>
      <c r="H93" s="30"/>
      <c r="L93" s="30"/>
      <c r="M93" s="30"/>
      <c r="N93" s="30"/>
    </row>
    <row r="94" spans="1:14" s="29" customFormat="1" ht="21" customHeight="1" x14ac:dyDescent="0.25">
      <c r="A94" s="15"/>
      <c r="F94" s="33"/>
      <c r="H94" s="30"/>
      <c r="L94" s="30"/>
      <c r="M94" s="30"/>
      <c r="N94" s="30"/>
    </row>
    <row r="95" spans="1:14" s="29" customFormat="1" ht="21" customHeight="1" x14ac:dyDescent="0.25">
      <c r="A95" s="15"/>
      <c r="F95" s="33"/>
      <c r="H95" s="30"/>
      <c r="L95" s="30"/>
      <c r="M95" s="30"/>
      <c r="N95" s="30"/>
    </row>
    <row r="96" spans="1:14" s="29" customFormat="1" ht="21" customHeight="1" x14ac:dyDescent="0.25">
      <c r="A96" s="15"/>
      <c r="F96" s="33"/>
      <c r="H96" s="30"/>
      <c r="L96" s="30"/>
      <c r="M96" s="30"/>
      <c r="N96" s="30"/>
    </row>
    <row r="97" spans="1:14" s="29" customFormat="1" ht="21" customHeight="1" x14ac:dyDescent="0.25">
      <c r="A97" s="15"/>
      <c r="F97" s="33"/>
      <c r="H97" s="30"/>
      <c r="L97" s="30"/>
      <c r="M97" s="30"/>
      <c r="N97" s="30"/>
    </row>
    <row r="98" spans="1:14" s="29" customFormat="1" ht="21" customHeight="1" x14ac:dyDescent="0.25">
      <c r="A98" s="15"/>
      <c r="F98" s="33"/>
      <c r="H98" s="30"/>
      <c r="L98" s="30"/>
      <c r="M98" s="30"/>
      <c r="N98" s="30"/>
    </row>
    <row r="99" spans="1:14" s="29" customFormat="1" ht="21" customHeight="1" x14ac:dyDescent="0.25">
      <c r="A99" s="15"/>
      <c r="F99" s="33"/>
      <c r="H99" s="30"/>
      <c r="L99" s="30"/>
      <c r="M99" s="30"/>
      <c r="N99" s="30"/>
    </row>
    <row r="100" spans="1:14" s="29" customFormat="1" ht="21" customHeight="1" x14ac:dyDescent="0.25">
      <c r="A100" s="15"/>
      <c r="F100" s="33"/>
      <c r="H100" s="30"/>
      <c r="L100" s="30"/>
      <c r="M100" s="30"/>
      <c r="N100" s="30"/>
    </row>
    <row r="101" spans="1:14" s="29" customFormat="1" ht="21" customHeight="1" x14ac:dyDescent="0.25">
      <c r="A101" s="15"/>
      <c r="F101" s="33"/>
      <c r="H101" s="30"/>
      <c r="L101" s="30"/>
      <c r="M101" s="30"/>
      <c r="N101" s="30"/>
    </row>
    <row r="102" spans="1:14" s="29" customFormat="1" ht="21" customHeight="1" x14ac:dyDescent="0.25">
      <c r="A102" s="15"/>
      <c r="F102" s="33"/>
      <c r="H102" s="30"/>
      <c r="L102" s="30"/>
      <c r="M102" s="30"/>
      <c r="N102" s="30"/>
    </row>
    <row r="103" spans="1:14" s="29" customFormat="1" ht="21" customHeight="1" x14ac:dyDescent="0.25">
      <c r="A103" s="15"/>
      <c r="F103" s="33"/>
      <c r="H103" s="30"/>
      <c r="L103" s="30"/>
      <c r="M103" s="30"/>
      <c r="N103" s="30"/>
    </row>
    <row r="104" spans="1:14" s="29" customFormat="1" ht="21" customHeight="1" x14ac:dyDescent="0.25">
      <c r="A104" s="15"/>
      <c r="F104" s="33"/>
      <c r="H104" s="30"/>
      <c r="L104" s="30"/>
      <c r="M104" s="30"/>
      <c r="N104" s="30"/>
    </row>
    <row r="105" spans="1:14" s="29" customFormat="1" ht="21" customHeight="1" x14ac:dyDescent="0.25">
      <c r="A105" s="15"/>
      <c r="F105" s="33"/>
      <c r="H105" s="30"/>
      <c r="L105" s="30"/>
      <c r="M105" s="30"/>
      <c r="N105" s="30"/>
    </row>
    <row r="106" spans="1:14" s="29" customFormat="1" ht="21" customHeight="1" x14ac:dyDescent="0.25">
      <c r="A106" s="15"/>
      <c r="F106" s="33"/>
      <c r="H106" s="30"/>
      <c r="L106" s="30"/>
      <c r="M106" s="30"/>
      <c r="N106" s="30"/>
    </row>
    <row r="107" spans="1:14" s="29" customFormat="1" ht="21" customHeight="1" x14ac:dyDescent="0.25">
      <c r="A107" s="15"/>
      <c r="F107" s="33"/>
      <c r="H107" s="30"/>
      <c r="L107" s="30"/>
      <c r="M107" s="30"/>
      <c r="N107" s="30"/>
    </row>
    <row r="108" spans="1:14" s="29" customFormat="1" ht="21" customHeight="1" x14ac:dyDescent="0.25">
      <c r="A108" s="15"/>
      <c r="F108" s="33"/>
      <c r="H108" s="30"/>
      <c r="L108" s="30"/>
      <c r="M108" s="30"/>
      <c r="N108" s="30"/>
    </row>
    <row r="109" spans="1:14" s="29" customFormat="1" ht="21" customHeight="1" x14ac:dyDescent="0.25">
      <c r="A109" s="15"/>
      <c r="F109" s="33"/>
      <c r="H109" s="30"/>
      <c r="L109" s="30"/>
      <c r="M109" s="30"/>
      <c r="N109" s="30"/>
    </row>
    <row r="110" spans="1:14" s="29" customFormat="1" ht="21" customHeight="1" x14ac:dyDescent="0.25">
      <c r="A110" s="15"/>
      <c r="F110" s="33"/>
      <c r="H110" s="30"/>
      <c r="L110" s="30"/>
      <c r="M110" s="30"/>
      <c r="N110" s="30"/>
    </row>
    <row r="111" spans="1:14" s="29" customFormat="1" ht="21" customHeight="1" x14ac:dyDescent="0.25">
      <c r="A111" s="15"/>
      <c r="F111" s="33"/>
      <c r="H111" s="30"/>
      <c r="L111" s="30"/>
      <c r="M111" s="30"/>
      <c r="N111" s="30"/>
    </row>
    <row r="112" spans="1:14" s="29" customFormat="1" ht="21" customHeight="1" x14ac:dyDescent="0.25">
      <c r="A112" s="15"/>
      <c r="F112" s="33"/>
      <c r="H112" s="30"/>
      <c r="L112" s="30"/>
      <c r="M112" s="30"/>
      <c r="N112" s="30"/>
    </row>
    <row r="113" spans="1:14" s="29" customFormat="1" ht="21" customHeight="1" x14ac:dyDescent="0.25">
      <c r="A113" s="15"/>
      <c r="F113" s="33"/>
      <c r="H113" s="30"/>
      <c r="L113" s="30"/>
      <c r="M113" s="30"/>
      <c r="N113" s="30"/>
    </row>
    <row r="114" spans="1:14" s="29" customFormat="1" ht="21" customHeight="1" x14ac:dyDescent="0.25">
      <c r="A114" s="15"/>
      <c r="F114" s="33"/>
      <c r="H114" s="30"/>
      <c r="L114" s="30"/>
      <c r="M114" s="30"/>
      <c r="N114" s="30"/>
    </row>
    <row r="115" spans="1:14" s="29" customFormat="1" ht="21" customHeight="1" x14ac:dyDescent="0.25">
      <c r="A115" s="15"/>
      <c r="F115" s="33"/>
      <c r="H115" s="30"/>
      <c r="L115" s="30"/>
      <c r="M115" s="30"/>
      <c r="N115" s="30"/>
    </row>
    <row r="116" spans="1:14" s="29" customFormat="1" ht="21" customHeight="1" x14ac:dyDescent="0.25">
      <c r="A116" s="15"/>
      <c r="F116" s="33"/>
      <c r="H116" s="30"/>
      <c r="L116" s="30"/>
      <c r="M116" s="30"/>
      <c r="N116" s="30"/>
    </row>
    <row r="117" spans="1:14" s="29" customFormat="1" ht="21" customHeight="1" x14ac:dyDescent="0.25">
      <c r="A117" s="15"/>
      <c r="F117" s="33"/>
      <c r="H117" s="30"/>
      <c r="L117" s="30"/>
      <c r="M117" s="30"/>
      <c r="N117" s="30"/>
    </row>
    <row r="118" spans="1:14" s="29" customFormat="1" ht="21" customHeight="1" x14ac:dyDescent="0.25">
      <c r="A118" s="15"/>
      <c r="F118" s="33"/>
      <c r="H118" s="30"/>
      <c r="L118" s="30"/>
      <c r="M118" s="30"/>
      <c r="N118" s="30"/>
    </row>
    <row r="119" spans="1:14" s="29" customFormat="1" ht="21" customHeight="1" x14ac:dyDescent="0.25">
      <c r="A119" s="15"/>
      <c r="F119" s="33"/>
      <c r="H119" s="30"/>
      <c r="L119" s="30"/>
      <c r="M119" s="30"/>
      <c r="N119" s="30"/>
    </row>
    <row r="120" spans="1:14" s="29" customFormat="1" ht="21" customHeight="1" x14ac:dyDescent="0.25">
      <c r="A120" s="15"/>
      <c r="F120" s="33"/>
      <c r="H120" s="30"/>
      <c r="L120" s="30"/>
      <c r="M120" s="30"/>
      <c r="N120" s="30"/>
    </row>
    <row r="121" spans="1:14" s="29" customFormat="1" ht="21" customHeight="1" x14ac:dyDescent="0.25">
      <c r="A121" s="15"/>
      <c r="F121" s="33"/>
      <c r="H121" s="30"/>
      <c r="L121" s="30"/>
      <c r="M121" s="30"/>
      <c r="N121" s="30"/>
    </row>
    <row r="122" spans="1:14" s="29" customFormat="1" ht="21" customHeight="1" x14ac:dyDescent="0.25">
      <c r="A122" s="15"/>
      <c r="F122" s="33"/>
      <c r="H122" s="30"/>
      <c r="L122" s="30"/>
      <c r="M122" s="30"/>
      <c r="N122" s="30"/>
    </row>
    <row r="123" spans="1:14" s="29" customFormat="1" ht="21" customHeight="1" x14ac:dyDescent="0.25">
      <c r="A123" s="15"/>
      <c r="F123" s="33"/>
      <c r="H123" s="30"/>
      <c r="L123" s="30"/>
      <c r="M123" s="30"/>
      <c r="N123" s="30"/>
    </row>
    <row r="124" spans="1:14" s="29" customFormat="1" ht="21" customHeight="1" x14ac:dyDescent="0.25">
      <c r="A124" s="15"/>
      <c r="F124" s="33"/>
      <c r="H124" s="30"/>
      <c r="L124" s="30"/>
      <c r="M124" s="30"/>
      <c r="N124" s="30"/>
    </row>
    <row r="125" spans="1:14" s="29" customFormat="1" ht="21" customHeight="1" x14ac:dyDescent="0.25">
      <c r="A125" s="15"/>
      <c r="F125" s="33"/>
      <c r="H125" s="30"/>
      <c r="L125" s="30"/>
      <c r="M125" s="30"/>
      <c r="N125" s="30"/>
    </row>
    <row r="126" spans="1:14" s="29" customFormat="1" ht="21" customHeight="1" x14ac:dyDescent="0.25">
      <c r="A126" s="15"/>
      <c r="F126" s="33"/>
      <c r="H126" s="30"/>
      <c r="L126" s="30"/>
      <c r="M126" s="30"/>
      <c r="N126" s="30"/>
    </row>
    <row r="127" spans="1:14" s="29" customFormat="1" ht="21" customHeight="1" x14ac:dyDescent="0.25">
      <c r="A127" s="15"/>
      <c r="F127" s="33"/>
      <c r="H127" s="30"/>
      <c r="L127" s="30"/>
      <c r="M127" s="30"/>
      <c r="N127" s="30"/>
    </row>
    <row r="128" spans="1:14" s="29" customFormat="1" ht="21" customHeight="1" x14ac:dyDescent="0.25">
      <c r="A128" s="15"/>
      <c r="F128" s="33"/>
      <c r="H128" s="30"/>
      <c r="L128" s="30"/>
      <c r="M128" s="30"/>
      <c r="N128" s="30"/>
    </row>
    <row r="129" spans="1:14" s="29" customFormat="1" ht="21" customHeight="1" x14ac:dyDescent="0.25">
      <c r="A129" s="15"/>
      <c r="F129" s="33"/>
      <c r="H129" s="30"/>
      <c r="L129" s="30"/>
      <c r="M129" s="30"/>
      <c r="N129" s="30"/>
    </row>
    <row r="130" spans="1:14" s="29" customFormat="1" ht="21" customHeight="1" x14ac:dyDescent="0.25">
      <c r="A130" s="15"/>
      <c r="F130" s="33"/>
      <c r="H130" s="30"/>
      <c r="L130" s="30"/>
      <c r="M130" s="30"/>
      <c r="N130" s="30"/>
    </row>
    <row r="131" spans="1:14" s="29" customFormat="1" ht="21" customHeight="1" x14ac:dyDescent="0.25">
      <c r="A131" s="15"/>
      <c r="F131" s="33"/>
      <c r="H131" s="30"/>
      <c r="L131" s="30"/>
      <c r="M131" s="30"/>
      <c r="N131" s="30"/>
    </row>
    <row r="132" spans="1:14" s="29" customFormat="1" ht="21" customHeight="1" x14ac:dyDescent="0.25">
      <c r="A132" s="15"/>
      <c r="F132" s="33"/>
      <c r="H132" s="30"/>
      <c r="L132" s="30"/>
      <c r="M132" s="30"/>
      <c r="N132" s="30"/>
    </row>
    <row r="133" spans="1:14" s="29" customFormat="1" ht="21" customHeight="1" x14ac:dyDescent="0.25">
      <c r="A133" s="15"/>
      <c r="F133" s="33"/>
      <c r="H133" s="30"/>
      <c r="L133" s="30"/>
      <c r="M133" s="30"/>
      <c r="N133" s="30"/>
    </row>
    <row r="134" spans="1:14" s="29" customFormat="1" ht="21" customHeight="1" x14ac:dyDescent="0.25">
      <c r="A134" s="15"/>
      <c r="F134" s="33"/>
      <c r="H134" s="30"/>
      <c r="L134" s="30"/>
      <c r="M134" s="30"/>
      <c r="N134" s="30"/>
    </row>
    <row r="135" spans="1:14" s="29" customFormat="1" ht="21" customHeight="1" x14ac:dyDescent="0.25">
      <c r="A135" s="15"/>
      <c r="F135" s="33"/>
      <c r="H135" s="30"/>
      <c r="L135" s="30"/>
      <c r="M135" s="30"/>
      <c r="N135" s="30"/>
    </row>
    <row r="136" spans="1:14" s="29" customFormat="1" ht="21" customHeight="1" x14ac:dyDescent="0.25">
      <c r="A136" s="15"/>
      <c r="F136" s="33"/>
      <c r="H136" s="30"/>
      <c r="L136" s="30"/>
      <c r="M136" s="30"/>
      <c r="N136" s="30"/>
    </row>
    <row r="137" spans="1:14" s="29" customFormat="1" ht="21" customHeight="1" x14ac:dyDescent="0.25">
      <c r="A137" s="15"/>
      <c r="F137" s="33"/>
      <c r="H137" s="30"/>
      <c r="L137" s="30"/>
      <c r="M137" s="30"/>
      <c r="N137" s="30"/>
    </row>
    <row r="138" spans="1:14" s="29" customFormat="1" ht="21" customHeight="1" x14ac:dyDescent="0.25">
      <c r="A138" s="15"/>
      <c r="F138" s="33"/>
      <c r="H138" s="30"/>
      <c r="L138" s="30"/>
      <c r="M138" s="30"/>
      <c r="N138" s="30"/>
    </row>
    <row r="139" spans="1:14" s="29" customFormat="1" ht="21" customHeight="1" x14ac:dyDescent="0.25">
      <c r="A139" s="15"/>
      <c r="F139" s="33"/>
      <c r="H139" s="30"/>
      <c r="L139" s="30"/>
      <c r="M139" s="30"/>
      <c r="N139" s="30"/>
    </row>
    <row r="140" spans="1:14" s="29" customFormat="1" ht="21" customHeight="1" x14ac:dyDescent="0.25">
      <c r="A140" s="15"/>
      <c r="F140" s="33"/>
      <c r="H140" s="30"/>
      <c r="L140" s="30"/>
      <c r="M140" s="30"/>
      <c r="N140" s="30"/>
    </row>
    <row r="141" spans="1:14" s="29" customFormat="1" ht="21" customHeight="1" x14ac:dyDescent="0.25">
      <c r="A141" s="15"/>
      <c r="F141" s="33"/>
      <c r="H141" s="30"/>
      <c r="L141" s="30"/>
      <c r="M141" s="30"/>
      <c r="N141" s="30"/>
    </row>
    <row r="142" spans="1:14" s="29" customFormat="1" ht="21" customHeight="1" x14ac:dyDescent="0.25">
      <c r="A142" s="15"/>
      <c r="F142" s="33"/>
      <c r="H142" s="30"/>
      <c r="L142" s="30"/>
      <c r="M142" s="30"/>
      <c r="N142" s="30"/>
    </row>
    <row r="143" spans="1:14" s="29" customFormat="1" ht="21" customHeight="1" x14ac:dyDescent="0.25">
      <c r="A143" s="15"/>
      <c r="F143" s="33"/>
      <c r="H143" s="30"/>
      <c r="L143" s="30"/>
      <c r="M143" s="30"/>
      <c r="N143" s="30"/>
    </row>
    <row r="144" spans="1:14" s="29" customFormat="1" ht="21" customHeight="1" x14ac:dyDescent="0.25">
      <c r="A144" s="15"/>
      <c r="F144" s="33"/>
      <c r="H144" s="30"/>
      <c r="L144" s="30"/>
      <c r="M144" s="30"/>
      <c r="N144" s="30"/>
    </row>
    <row r="145" spans="1:14" s="29" customFormat="1" ht="21" customHeight="1" x14ac:dyDescent="0.25">
      <c r="A145" s="15"/>
      <c r="F145" s="33"/>
      <c r="H145" s="30"/>
      <c r="L145" s="30"/>
      <c r="M145" s="30"/>
      <c r="N145" s="30"/>
    </row>
    <row r="146" spans="1:14" s="29" customFormat="1" ht="21" customHeight="1" x14ac:dyDescent="0.25">
      <c r="A146" s="15"/>
      <c r="F146" s="33"/>
      <c r="H146" s="30"/>
      <c r="L146" s="30"/>
      <c r="M146" s="30"/>
      <c r="N146" s="30"/>
    </row>
    <row r="147" spans="1:14" ht="21" customHeight="1" x14ac:dyDescent="0.25">
      <c r="A147" s="15"/>
      <c r="B147" s="29"/>
      <c r="C147" s="29"/>
      <c r="D147" s="29"/>
      <c r="E147" s="29"/>
      <c r="F147" s="33"/>
      <c r="G147" s="29"/>
      <c r="H147" s="30"/>
      <c r="I147" s="29"/>
    </row>
    <row r="148" spans="1:14" ht="21" customHeight="1" x14ac:dyDescent="0.25">
      <c r="A148" s="15"/>
      <c r="B148" s="29"/>
      <c r="C148" s="29"/>
      <c r="D148" s="29"/>
      <c r="E148" s="29"/>
      <c r="F148" s="33"/>
      <c r="G148" s="29"/>
      <c r="H148" s="30"/>
      <c r="I148" s="29"/>
    </row>
    <row r="149" spans="1:14" ht="21" customHeight="1" x14ac:dyDescent="0.25">
      <c r="A149" s="15"/>
      <c r="B149" s="29"/>
      <c r="C149" s="29"/>
      <c r="D149" s="29"/>
      <c r="E149" s="29"/>
      <c r="F149" s="33"/>
      <c r="G149" s="29"/>
      <c r="H149" s="30"/>
      <c r="I149" s="29"/>
    </row>
    <row r="150" spans="1:14" ht="21" customHeight="1" x14ac:dyDescent="0.25">
      <c r="A150" s="15"/>
      <c r="B150" s="29"/>
      <c r="C150" s="29"/>
      <c r="D150" s="29"/>
      <c r="E150" s="29"/>
      <c r="F150" s="33"/>
      <c r="G150" s="29"/>
      <c r="H150" s="30"/>
      <c r="I150" s="29"/>
    </row>
    <row r="151" spans="1:14" ht="21" customHeight="1" x14ac:dyDescent="0.25">
      <c r="A151" s="15"/>
      <c r="B151" s="29"/>
      <c r="C151" s="29"/>
      <c r="D151" s="29"/>
      <c r="E151" s="29"/>
      <c r="F151" s="33"/>
      <c r="G151" s="29"/>
      <c r="H151" s="30"/>
      <c r="I151" s="29"/>
    </row>
    <row r="152" spans="1:14" ht="21" customHeight="1" x14ac:dyDescent="0.25">
      <c r="A152" s="15"/>
      <c r="B152" s="29"/>
      <c r="C152" s="29"/>
      <c r="D152" s="29"/>
      <c r="E152" s="29"/>
      <c r="F152" s="33"/>
      <c r="G152" s="29"/>
      <c r="H152" s="30"/>
      <c r="I152" s="29"/>
    </row>
    <row r="153" spans="1:14" ht="21" customHeight="1" x14ac:dyDescent="0.25">
      <c r="A153" s="15"/>
      <c r="B153" s="29"/>
      <c r="C153" s="29"/>
      <c r="D153" s="29"/>
      <c r="E153" s="29"/>
      <c r="F153" s="33"/>
      <c r="G153" s="29"/>
      <c r="H153" s="30"/>
      <c r="I153" s="29"/>
    </row>
    <row r="154" spans="1:14" ht="21" customHeight="1" x14ac:dyDescent="0.25">
      <c r="A154" s="15"/>
      <c r="B154" s="29"/>
      <c r="C154" s="29"/>
      <c r="D154" s="29"/>
      <c r="E154" s="29"/>
      <c r="F154" s="33"/>
      <c r="G154" s="29"/>
      <c r="H154" s="30"/>
      <c r="I154" s="29"/>
    </row>
    <row r="155" spans="1:14" ht="21" customHeight="1" x14ac:dyDescent="0.25">
      <c r="A155" s="15"/>
      <c r="B155" s="29"/>
      <c r="C155" s="29"/>
      <c r="D155" s="29"/>
      <c r="E155" s="29"/>
      <c r="F155" s="33"/>
      <c r="G155" s="29"/>
      <c r="H155" s="30"/>
      <c r="I155" s="29"/>
    </row>
    <row r="156" spans="1:14" ht="21" customHeight="1" x14ac:dyDescent="0.25">
      <c r="A156" s="15"/>
      <c r="B156" s="29"/>
      <c r="C156" s="29"/>
      <c r="D156" s="29"/>
      <c r="E156" s="29"/>
      <c r="F156" s="33"/>
      <c r="G156" s="29"/>
      <c r="H156" s="30"/>
      <c r="I156" s="29"/>
    </row>
    <row r="157" spans="1:14" ht="21" customHeight="1" x14ac:dyDescent="0.25">
      <c r="A157" s="15"/>
      <c r="B157" s="29"/>
      <c r="C157" s="29"/>
      <c r="D157" s="29"/>
      <c r="E157" s="29"/>
      <c r="F157" s="33"/>
      <c r="G157" s="29"/>
      <c r="H157" s="30"/>
      <c r="I157" s="29"/>
    </row>
    <row r="158" spans="1:14" ht="21" customHeight="1" x14ac:dyDescent="0.25">
      <c r="A158" s="15"/>
      <c r="B158" s="29"/>
      <c r="C158" s="29"/>
      <c r="D158" s="29"/>
      <c r="E158" s="29"/>
      <c r="F158" s="33"/>
      <c r="G158" s="29"/>
      <c r="H158" s="30"/>
      <c r="I158" s="29"/>
    </row>
    <row r="159" spans="1:14" ht="21" customHeight="1" x14ac:dyDescent="0.25">
      <c r="A159" s="15"/>
      <c r="B159" s="29"/>
      <c r="C159" s="29"/>
      <c r="D159" s="29"/>
      <c r="E159" s="29"/>
      <c r="F159" s="33"/>
      <c r="G159" s="29"/>
      <c r="H159" s="30"/>
      <c r="I159" s="29"/>
    </row>
    <row r="160" spans="1:14" ht="21" customHeight="1" x14ac:dyDescent="0.25">
      <c r="A160" s="15"/>
      <c r="B160" s="29"/>
      <c r="C160" s="29"/>
      <c r="D160" s="29"/>
      <c r="E160" s="29"/>
      <c r="F160" s="33"/>
      <c r="G160" s="29"/>
      <c r="H160" s="30"/>
      <c r="I160" s="29"/>
    </row>
    <row r="161" spans="1:9" ht="21" customHeight="1" x14ac:dyDescent="0.25">
      <c r="A161" s="15"/>
      <c r="B161" s="29"/>
      <c r="C161" s="29"/>
      <c r="D161" s="29"/>
      <c r="E161" s="29"/>
      <c r="F161" s="33"/>
      <c r="G161" s="29"/>
      <c r="H161" s="30"/>
      <c r="I161" s="29"/>
    </row>
    <row r="162" spans="1:9" ht="21" customHeight="1" x14ac:dyDescent="0.25">
      <c r="A162" s="15"/>
      <c r="B162" s="29"/>
      <c r="C162" s="29"/>
      <c r="D162" s="29"/>
      <c r="E162" s="29"/>
      <c r="F162" s="33"/>
      <c r="G162" s="29"/>
      <c r="H162" s="30"/>
      <c r="I162" s="29"/>
    </row>
    <row r="163" spans="1:9" ht="21" customHeight="1" x14ac:dyDescent="0.25">
      <c r="A163" s="15"/>
      <c r="B163" s="29"/>
      <c r="C163" s="29"/>
      <c r="D163" s="29"/>
      <c r="E163" s="29"/>
      <c r="F163" s="33"/>
      <c r="G163" s="29"/>
      <c r="H163" s="30"/>
      <c r="I163" s="29"/>
    </row>
    <row r="164" spans="1:9" ht="21" customHeight="1" x14ac:dyDescent="0.25">
      <c r="A164" s="15"/>
      <c r="B164" s="29"/>
      <c r="C164" s="29"/>
      <c r="D164" s="29"/>
      <c r="E164" s="29"/>
      <c r="F164" s="33"/>
      <c r="G164" s="29"/>
      <c r="H164" s="30"/>
      <c r="I164" s="29"/>
    </row>
    <row r="165" spans="1:9" ht="21" customHeight="1" x14ac:dyDescent="0.25">
      <c r="A165" s="15"/>
      <c r="B165" s="29"/>
      <c r="C165" s="29"/>
      <c r="D165" s="29"/>
      <c r="E165" s="29"/>
      <c r="F165" s="33"/>
      <c r="G165" s="29"/>
      <c r="H165" s="30"/>
      <c r="I165" s="29"/>
    </row>
    <row r="166" spans="1:9" ht="21" customHeight="1" x14ac:dyDescent="0.25">
      <c r="A166" s="15"/>
      <c r="B166" s="29"/>
      <c r="C166" s="29"/>
      <c r="D166" s="29"/>
      <c r="E166" s="29"/>
      <c r="F166" s="33"/>
      <c r="G166" s="29"/>
      <c r="H166" s="30"/>
      <c r="I166" s="29"/>
    </row>
    <row r="167" spans="1:9" ht="21" customHeight="1" x14ac:dyDescent="0.25">
      <c r="A167" s="15"/>
      <c r="B167" s="29"/>
      <c r="C167" s="29"/>
      <c r="D167" s="29"/>
      <c r="E167" s="29"/>
      <c r="F167" s="33"/>
      <c r="G167" s="29"/>
      <c r="H167" s="30"/>
      <c r="I167" s="29"/>
    </row>
    <row r="168" spans="1:9" ht="21" customHeight="1" x14ac:dyDescent="0.25">
      <c r="A168" s="15"/>
      <c r="B168" s="29"/>
      <c r="C168" s="29"/>
      <c r="D168" s="29"/>
      <c r="E168" s="29"/>
      <c r="F168" s="33"/>
      <c r="G168" s="29"/>
      <c r="H168" s="30"/>
      <c r="I168" s="29"/>
    </row>
    <row r="169" spans="1:9" ht="21" customHeight="1" x14ac:dyDescent="0.25">
      <c r="A169" s="15"/>
      <c r="B169" s="29"/>
      <c r="C169" s="29"/>
      <c r="D169" s="29"/>
      <c r="E169" s="29"/>
      <c r="F169" s="33"/>
      <c r="G169" s="29"/>
      <c r="H169" s="30"/>
      <c r="I169" s="29"/>
    </row>
    <row r="170" spans="1:9" ht="21" customHeight="1" x14ac:dyDescent="0.25">
      <c r="A170" s="15"/>
      <c r="B170" s="29"/>
      <c r="C170" s="29"/>
      <c r="D170" s="29"/>
      <c r="E170" s="29"/>
      <c r="F170" s="33"/>
      <c r="G170" s="29"/>
      <c r="H170" s="30"/>
      <c r="I170" s="29"/>
    </row>
    <row r="171" spans="1:9" ht="21" customHeight="1" x14ac:dyDescent="0.25">
      <c r="A171" s="15"/>
      <c r="B171" s="29"/>
      <c r="C171" s="29"/>
      <c r="D171" s="29"/>
      <c r="E171" s="29"/>
      <c r="F171" s="33"/>
      <c r="G171" s="29"/>
      <c r="H171" s="30"/>
      <c r="I171" s="29"/>
    </row>
    <row r="172" spans="1:9" ht="21" customHeight="1" x14ac:dyDescent="0.25">
      <c r="A172" s="15"/>
      <c r="B172" s="29"/>
      <c r="C172" s="29"/>
      <c r="D172" s="29"/>
      <c r="E172" s="29"/>
      <c r="F172" s="33"/>
      <c r="G172" s="29"/>
      <c r="H172" s="30"/>
      <c r="I172" s="29"/>
    </row>
    <row r="173" spans="1:9" ht="21" customHeight="1" x14ac:dyDescent="0.25">
      <c r="A173" s="15"/>
      <c r="B173" s="29"/>
      <c r="C173" s="29"/>
      <c r="D173" s="29"/>
      <c r="E173" s="29"/>
      <c r="F173" s="33"/>
      <c r="G173" s="29"/>
      <c r="H173" s="30"/>
      <c r="I173" s="29"/>
    </row>
    <row r="174" spans="1:9" ht="21" customHeight="1" x14ac:dyDescent="0.25">
      <c r="A174" s="15"/>
      <c r="B174" s="29"/>
      <c r="C174" s="29"/>
      <c r="D174" s="29"/>
      <c r="E174" s="29"/>
      <c r="F174" s="33"/>
      <c r="G174" s="29"/>
      <c r="H174" s="30"/>
      <c r="I174" s="29"/>
    </row>
    <row r="175" spans="1:9" ht="21" customHeight="1" x14ac:dyDescent="0.25">
      <c r="A175" s="15"/>
      <c r="B175" s="29"/>
      <c r="C175" s="29"/>
      <c r="D175" s="29"/>
      <c r="E175" s="29"/>
      <c r="F175" s="33"/>
      <c r="G175" s="29"/>
      <c r="H175" s="30"/>
      <c r="I175" s="29"/>
    </row>
    <row r="176" spans="1:9" ht="21" customHeight="1" x14ac:dyDescent="0.25">
      <c r="A176" s="15"/>
      <c r="B176" s="29"/>
      <c r="C176" s="29"/>
      <c r="D176" s="29"/>
      <c r="E176" s="29"/>
      <c r="F176" s="33"/>
      <c r="G176" s="29"/>
      <c r="H176" s="30"/>
      <c r="I176" s="29"/>
    </row>
    <row r="177" spans="1:9" ht="21" customHeight="1" x14ac:dyDescent="0.25">
      <c r="A177" s="15"/>
      <c r="B177" s="29"/>
      <c r="C177" s="29"/>
      <c r="D177" s="29"/>
      <c r="E177" s="29"/>
      <c r="F177" s="33"/>
      <c r="G177" s="29"/>
      <c r="H177" s="30"/>
      <c r="I177" s="29"/>
    </row>
    <row r="178" spans="1:9" ht="21" customHeight="1" x14ac:dyDescent="0.25">
      <c r="A178" s="15"/>
      <c r="B178" s="29"/>
      <c r="C178" s="29"/>
      <c r="D178" s="29"/>
      <c r="E178" s="29"/>
      <c r="F178" s="33"/>
      <c r="G178" s="29"/>
      <c r="H178" s="30"/>
      <c r="I178" s="29"/>
    </row>
    <row r="179" spans="1:9" ht="21" customHeight="1" x14ac:dyDescent="0.25">
      <c r="A179" s="15"/>
      <c r="B179" s="29"/>
      <c r="C179" s="29"/>
      <c r="D179" s="29"/>
      <c r="E179" s="29"/>
      <c r="F179" s="33"/>
      <c r="G179" s="29"/>
      <c r="H179" s="30"/>
      <c r="I179" s="29"/>
    </row>
    <row r="180" spans="1:9" ht="21" customHeight="1" x14ac:dyDescent="0.25">
      <c r="A180" s="15"/>
      <c r="B180" s="29"/>
      <c r="C180" s="29"/>
      <c r="D180" s="29"/>
      <c r="E180" s="29"/>
      <c r="F180" s="33"/>
      <c r="G180" s="29"/>
      <c r="H180" s="30"/>
      <c r="I180" s="29"/>
    </row>
    <row r="181" spans="1:9" ht="21" customHeight="1" x14ac:dyDescent="0.25">
      <c r="A181" s="15"/>
      <c r="B181" s="29"/>
      <c r="C181" s="29"/>
      <c r="D181" s="29"/>
      <c r="E181" s="29"/>
      <c r="F181" s="33"/>
      <c r="G181" s="29"/>
      <c r="H181" s="30"/>
      <c r="I181" s="29"/>
    </row>
    <row r="182" spans="1:9" ht="21" customHeight="1" x14ac:dyDescent="0.25">
      <c r="A182" s="15"/>
      <c r="B182" s="29"/>
      <c r="C182" s="29"/>
      <c r="D182" s="29"/>
      <c r="E182" s="29"/>
      <c r="F182" s="33"/>
      <c r="G182" s="29"/>
      <c r="H182" s="30"/>
      <c r="I182" s="29"/>
    </row>
    <row r="183" spans="1:9" ht="21" customHeight="1" x14ac:dyDescent="0.25">
      <c r="A183" s="15"/>
      <c r="B183" s="29"/>
      <c r="C183" s="29"/>
      <c r="D183" s="29"/>
      <c r="E183" s="29"/>
      <c r="F183" s="33"/>
      <c r="G183" s="29"/>
      <c r="H183" s="30"/>
      <c r="I183" s="29"/>
    </row>
    <row r="184" spans="1:9" ht="21" customHeight="1" x14ac:dyDescent="0.25">
      <c r="A184" s="15"/>
      <c r="B184" s="29"/>
      <c r="C184" s="29"/>
      <c r="D184" s="29"/>
      <c r="E184" s="29"/>
      <c r="F184" s="33"/>
      <c r="G184" s="29"/>
      <c r="H184" s="30"/>
      <c r="I184" s="29"/>
    </row>
    <row r="185" spans="1:9" ht="21" customHeight="1" x14ac:dyDescent="0.25">
      <c r="A185" s="15"/>
      <c r="B185" s="29"/>
      <c r="C185" s="29"/>
      <c r="D185" s="29"/>
      <c r="E185" s="29"/>
      <c r="F185" s="33"/>
      <c r="G185" s="29"/>
      <c r="H185" s="30"/>
      <c r="I185" s="29"/>
    </row>
    <row r="186" spans="1:9" ht="21" customHeight="1" x14ac:dyDescent="0.25">
      <c r="A186" s="15"/>
      <c r="B186" s="29"/>
      <c r="C186" s="29"/>
      <c r="D186" s="29"/>
      <c r="E186" s="29"/>
      <c r="F186" s="33"/>
      <c r="G186" s="29"/>
      <c r="H186" s="30"/>
      <c r="I186" s="29"/>
    </row>
    <row r="187" spans="1:9" ht="21" customHeight="1" x14ac:dyDescent="0.25">
      <c r="A187" s="15"/>
      <c r="B187" s="29"/>
      <c r="C187" s="29"/>
      <c r="D187" s="29"/>
      <c r="E187" s="29"/>
      <c r="F187" s="33"/>
      <c r="G187" s="29"/>
      <c r="H187" s="30"/>
      <c r="I187" s="29"/>
    </row>
    <row r="188" spans="1:9" ht="21" customHeight="1" x14ac:dyDescent="0.25">
      <c r="A188" s="15"/>
      <c r="B188" s="29"/>
      <c r="C188" s="29"/>
      <c r="D188" s="29"/>
      <c r="E188" s="29"/>
      <c r="F188" s="33"/>
      <c r="G188" s="29"/>
      <c r="H188" s="30"/>
      <c r="I188" s="29"/>
    </row>
    <row r="189" spans="1:9" ht="21" customHeight="1" x14ac:dyDescent="0.25">
      <c r="A189" s="15"/>
      <c r="B189" s="29"/>
      <c r="C189" s="29"/>
      <c r="D189" s="29"/>
      <c r="E189" s="29"/>
      <c r="F189" s="33"/>
      <c r="G189" s="29"/>
      <c r="H189" s="30"/>
      <c r="I189" s="29"/>
    </row>
    <row r="190" spans="1:9" ht="21" customHeight="1" x14ac:dyDescent="0.25">
      <c r="A190" s="15"/>
      <c r="B190" s="29"/>
      <c r="C190" s="29"/>
      <c r="D190" s="29"/>
      <c r="E190" s="29"/>
      <c r="F190" s="33"/>
      <c r="G190" s="29"/>
      <c r="H190" s="30"/>
      <c r="I190" s="29"/>
    </row>
    <row r="191" spans="1:9" ht="21" customHeight="1" x14ac:dyDescent="0.25">
      <c r="A191" s="15"/>
      <c r="B191" s="29"/>
      <c r="C191" s="29"/>
      <c r="D191" s="29"/>
      <c r="E191" s="29"/>
      <c r="F191" s="33"/>
      <c r="G191" s="29"/>
      <c r="H191" s="30"/>
      <c r="I191" s="29"/>
    </row>
    <row r="192" spans="1:9" ht="21" customHeight="1" x14ac:dyDescent="0.25">
      <c r="A192" s="15"/>
      <c r="B192" s="29"/>
      <c r="C192" s="29"/>
      <c r="D192" s="29"/>
      <c r="E192" s="29"/>
      <c r="F192" s="33"/>
      <c r="G192" s="29"/>
      <c r="H192" s="30"/>
      <c r="I192" s="29"/>
    </row>
    <row r="193" spans="1:1" ht="21" customHeight="1" x14ac:dyDescent="0.25">
      <c r="A193" s="15"/>
    </row>
    <row r="194" spans="1:1" ht="21" customHeight="1" x14ac:dyDescent="0.25">
      <c r="A194" s="15"/>
    </row>
    <row r="195" spans="1:1" ht="21" customHeight="1" x14ac:dyDescent="0.25">
      <c r="A195" s="15"/>
    </row>
    <row r="196" spans="1:1" ht="21" customHeight="1" x14ac:dyDescent="0.25">
      <c r="A196" s="15"/>
    </row>
    <row r="197" spans="1:1" ht="21" customHeight="1" x14ac:dyDescent="0.25">
      <c r="A197" s="15"/>
    </row>
    <row r="198" spans="1:1" ht="21" customHeight="1" x14ac:dyDescent="0.25">
      <c r="A198" s="15"/>
    </row>
    <row r="199" spans="1:1" ht="21" customHeight="1" x14ac:dyDescent="0.25">
      <c r="A199" s="15"/>
    </row>
    <row r="200" spans="1:1" ht="21" customHeight="1" x14ac:dyDescent="0.25">
      <c r="A200" s="15"/>
    </row>
    <row r="201" spans="1:1" ht="21" customHeight="1" x14ac:dyDescent="0.25">
      <c r="A201" s="15"/>
    </row>
    <row r="202" spans="1:1" ht="21" customHeight="1" x14ac:dyDescent="0.25">
      <c r="A202" s="15"/>
    </row>
    <row r="203" spans="1:1" ht="21" customHeight="1" x14ac:dyDescent="0.25">
      <c r="A203" s="15"/>
    </row>
    <row r="204" spans="1:1" ht="21" customHeight="1" x14ac:dyDescent="0.25">
      <c r="A204" s="15"/>
    </row>
    <row r="205" spans="1:1" ht="21" customHeight="1" x14ac:dyDescent="0.25">
      <c r="A205" s="15"/>
    </row>
    <row r="206" spans="1:1" ht="21" customHeight="1" x14ac:dyDescent="0.25">
      <c r="A206" s="15"/>
    </row>
    <row r="207" spans="1:1" ht="21" customHeight="1" x14ac:dyDescent="0.25">
      <c r="A207" s="15"/>
    </row>
    <row r="208" spans="1:1" ht="21" customHeight="1" x14ac:dyDescent="0.25">
      <c r="A208" s="15"/>
    </row>
    <row r="209" spans="1:1" ht="21" customHeight="1" x14ac:dyDescent="0.25">
      <c r="A209" s="15"/>
    </row>
    <row r="210" spans="1:1" ht="21" customHeight="1" x14ac:dyDescent="0.25">
      <c r="A210" s="15"/>
    </row>
    <row r="211" spans="1:1" ht="21" customHeight="1" x14ac:dyDescent="0.25">
      <c r="A211" s="15"/>
    </row>
    <row r="212" spans="1:1" ht="21" customHeight="1" x14ac:dyDescent="0.25">
      <c r="A212" s="15"/>
    </row>
    <row r="213" spans="1:1" ht="21" customHeight="1" x14ac:dyDescent="0.25">
      <c r="A213" s="15"/>
    </row>
    <row r="214" spans="1:1" ht="21" customHeight="1" x14ac:dyDescent="0.25">
      <c r="A214" s="15"/>
    </row>
    <row r="215" spans="1:1" ht="21" customHeight="1" x14ac:dyDescent="0.25">
      <c r="A215" s="15"/>
    </row>
    <row r="216" spans="1:1" ht="21" customHeight="1" x14ac:dyDescent="0.25">
      <c r="A216" s="15"/>
    </row>
    <row r="217" spans="1:1" ht="21" customHeight="1" x14ac:dyDescent="0.25">
      <c r="A217" s="15"/>
    </row>
    <row r="218" spans="1:1" ht="21" customHeight="1" x14ac:dyDescent="0.25">
      <c r="A218" s="15"/>
    </row>
    <row r="219" spans="1:1" ht="21" customHeight="1" x14ac:dyDescent="0.25"/>
    <row r="220" spans="1:1" ht="21" customHeight="1" x14ac:dyDescent="0.25"/>
    <row r="221" spans="1:1" ht="21" customHeight="1" x14ac:dyDescent="0.25"/>
    <row r="222" spans="1:1" ht="21" customHeight="1" x14ac:dyDescent="0.25"/>
    <row r="223" spans="1:1" ht="21" customHeight="1" x14ac:dyDescent="0.25"/>
    <row r="224" spans="1:1" ht="21" customHeight="1" x14ac:dyDescent="0.25"/>
    <row r="225" ht="21" customHeight="1" x14ac:dyDescent="0.25"/>
  </sheetData>
  <mergeCells count="12">
    <mergeCell ref="B44:I44"/>
    <mergeCell ref="B47:D47"/>
    <mergeCell ref="B64:I64"/>
    <mergeCell ref="B66:I66"/>
    <mergeCell ref="B69:D69"/>
    <mergeCell ref="B86:I86"/>
    <mergeCell ref="B1:I1"/>
    <mergeCell ref="B4:D4"/>
    <mergeCell ref="B21:I21"/>
    <mergeCell ref="B23:I23"/>
    <mergeCell ref="B26:D26"/>
    <mergeCell ref="B43:I43"/>
  </mergeCells>
  <phoneticPr fontId="8" type="noConversion"/>
  <dataValidations count="2">
    <dataValidation type="textLength" operator="equal" allowBlank="1" showInputMessage="1" showErrorMessage="1" sqref="F13:F20 F35:F42 F56:F63 F78:F85" xr:uid="{8500A2C6-FC6A-44AF-8359-8D83C4FD3343}">
      <formula1>7</formula1>
    </dataValidation>
    <dataValidation type="list" allowBlank="1" showInputMessage="1" showErrorMessage="1" sqref="E7 E29 E50 E72" xr:uid="{AAD0D657-6DF0-4D21-8379-AE9A8906F764}">
      <formula1>$N$5:$N$12</formula1>
    </dataValidation>
  </dataValidations>
  <pageMargins left="0.39370078740157505" right="0.39370078740157505" top="0.39370078740157505" bottom="0.39370078740157505" header="0.39370078740157505" footer="0.39370078740157505"/>
  <pageSetup paperSize="0" fitToWidth="0" fitToHeight="0" orientation="portrait" horizontalDpi="0" verticalDpi="0" copies="0"/>
  <headerFooter>
    <oddFooter>&amp;L承辦人：                                          主  任：                                 校  長：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2C5E-AE24-4D83-A668-3D00E7BA80D8}">
  <dimension ref="A1:J62"/>
  <sheetViews>
    <sheetView topLeftCell="D2" workbookViewId="0"/>
  </sheetViews>
  <sheetFormatPr defaultColWidth="8.25" defaultRowHeight="16.149999999999999" x14ac:dyDescent="0.25"/>
  <cols>
    <col min="1" max="1" width="8.125" hidden="1" customWidth="1"/>
    <col min="2" max="2" width="4.875" hidden="1" customWidth="1"/>
    <col min="3" max="3" width="11" hidden="1" customWidth="1"/>
    <col min="4" max="4" width="13.875" style="74" customWidth="1"/>
    <col min="5" max="5" width="11.75" style="74" customWidth="1"/>
    <col min="6" max="9" width="13.75" style="74" customWidth="1"/>
    <col min="10" max="10" width="4.875" style="75" bestFit="1" customWidth="1"/>
    <col min="11" max="11" width="8.25" customWidth="1"/>
  </cols>
  <sheetData>
    <row r="1" spans="2:10" ht="16.5" hidden="1" x14ac:dyDescent="0.25">
      <c r="C1">
        <v>4</v>
      </c>
      <c r="D1" s="74">
        <v>3</v>
      </c>
      <c r="F1" s="74">
        <v>5</v>
      </c>
      <c r="G1" s="74">
        <v>6</v>
      </c>
      <c r="H1" s="74">
        <v>7</v>
      </c>
      <c r="I1" s="74">
        <v>8</v>
      </c>
      <c r="J1" s="75">
        <v>9</v>
      </c>
    </row>
    <row r="2" spans="2:10" ht="16.5" x14ac:dyDescent="0.25">
      <c r="B2" t="s">
        <v>14</v>
      </c>
      <c r="C2" s="76" t="s">
        <v>16</v>
      </c>
      <c r="D2" s="74" t="s">
        <v>15</v>
      </c>
      <c r="E2" s="74" t="s">
        <v>16</v>
      </c>
      <c r="F2" s="74" t="s">
        <v>17</v>
      </c>
      <c r="G2" s="77" t="s">
        <v>18</v>
      </c>
      <c r="H2" s="74" t="s">
        <v>19</v>
      </c>
      <c r="I2" s="74" t="s">
        <v>20</v>
      </c>
      <c r="J2" s="74" t="s">
        <v>21</v>
      </c>
    </row>
    <row r="3" spans="2:10" ht="16.5" x14ac:dyDescent="0.25">
      <c r="B3">
        <v>1</v>
      </c>
      <c r="C3" t="str">
        <f t="shared" ref="C3:D22" si="0">IFERROR(VLOOKUP($B3,SS,C$1,0),"")&amp;IFERROR(VLOOKUP($B3,JH,C$1,0),"")&amp;IFERROR(VLOOKUP($B3,SH,C$1,0),"")&amp;IFERROR(VLOOKUP($B3,GS,C$1,0),"")</f>
        <v>參賽組別：</v>
      </c>
      <c r="D3" s="74" t="str">
        <f t="shared" si="0"/>
        <v>0</v>
      </c>
      <c r="E3" s="74" t="str">
        <f>IF(F3="","",IF(IFERROR(FIND("：",C3)&gt;1,0),C3,IF(C3="",E2,C3&amp;"("&amp;COUNTIF($C$3:C3,C3)&amp;")")))</f>
        <v>參賽組別：</v>
      </c>
      <c r="F3" s="74" t="str">
        <f t="shared" ref="F3:J12" si="1">IFERROR(VLOOKUP($B3,SS,F$1,0),"")&amp;IFERROR(VLOOKUP($B3,JH,F$1,0),"")&amp;IFERROR(VLOOKUP($B3,SH,F$1,0),"")&amp;IFERROR(VLOOKUP($B3,GS,F$1,0),"")</f>
        <v>國小組</v>
      </c>
      <c r="G3" s="74" t="str">
        <f t="shared" si="1"/>
        <v/>
      </c>
      <c r="H3" s="74" t="str">
        <f t="shared" si="1"/>
        <v/>
      </c>
      <c r="I3" s="74" t="str">
        <f t="shared" si="1"/>
        <v/>
      </c>
      <c r="J3" s="75" t="str">
        <f t="shared" si="1"/>
        <v/>
      </c>
    </row>
    <row r="4" spans="2:10" ht="16.5" x14ac:dyDescent="0.25">
      <c r="B4">
        <v>2</v>
      </c>
      <c r="C4" t="str">
        <f t="shared" si="0"/>
        <v>領隊：</v>
      </c>
      <c r="D4" s="74" t="str">
        <f t="shared" si="0"/>
        <v/>
      </c>
      <c r="E4" s="74" t="str">
        <f>IF(F4="","",IF(IFERROR(FIND("：",C4)&gt;1,0),C4,IF(C4="",E3,C4&amp;"("&amp;COUNTIF($C$3:C4,C4)&amp;")")))</f>
        <v/>
      </c>
      <c r="F4" s="74" t="str">
        <f t="shared" si="1"/>
        <v/>
      </c>
      <c r="G4" s="74" t="str">
        <f t="shared" si="1"/>
        <v/>
      </c>
      <c r="H4" s="74" t="str">
        <f t="shared" si="1"/>
        <v/>
      </c>
      <c r="I4" s="74" t="str">
        <f t="shared" si="1"/>
        <v/>
      </c>
      <c r="J4" s="75" t="str">
        <f t="shared" si="1"/>
        <v/>
      </c>
    </row>
    <row r="5" spans="2:10" ht="16.5" x14ac:dyDescent="0.25">
      <c r="B5">
        <v>3</v>
      </c>
      <c r="C5" t="str">
        <f t="shared" si="0"/>
        <v>教練：</v>
      </c>
      <c r="D5" s="74" t="str">
        <f t="shared" si="0"/>
        <v/>
      </c>
      <c r="E5" s="74" t="str">
        <f>IF(F5="","",IF(IFERROR(FIND("：",C5)&gt;1,0),C5,IF(C5="",E4,C5&amp;"("&amp;COUNTIF($C$3:C5,C5)&amp;")")))</f>
        <v/>
      </c>
      <c r="F5" s="74" t="str">
        <f t="shared" si="1"/>
        <v/>
      </c>
      <c r="G5" s="74" t="str">
        <f t="shared" si="1"/>
        <v/>
      </c>
      <c r="H5" s="74" t="str">
        <f t="shared" si="1"/>
        <v/>
      </c>
      <c r="I5" s="74" t="str">
        <f t="shared" si="1"/>
        <v/>
      </c>
      <c r="J5" s="75" t="str">
        <f t="shared" si="1"/>
        <v/>
      </c>
    </row>
    <row r="6" spans="2:10" ht="16.5" x14ac:dyDescent="0.25">
      <c r="B6">
        <v>4</v>
      </c>
      <c r="C6" t="str">
        <f t="shared" si="0"/>
        <v>管理：</v>
      </c>
      <c r="D6" s="74" t="str">
        <f t="shared" si="0"/>
        <v/>
      </c>
      <c r="E6" s="74" t="str">
        <f>IF(F6="","",IF(IFERROR(FIND("：",C6)&gt;1,0),C6,IF(C6="",E5,C6&amp;"("&amp;COUNTIF($C$3:C6,C6)&amp;")")))</f>
        <v/>
      </c>
      <c r="F6" s="74" t="str">
        <f t="shared" si="1"/>
        <v/>
      </c>
      <c r="G6" s="74" t="str">
        <f t="shared" si="1"/>
        <v/>
      </c>
      <c r="H6" s="74" t="str">
        <f t="shared" si="1"/>
        <v>連絡電話：</v>
      </c>
      <c r="I6" s="74" t="str">
        <f t="shared" si="1"/>
        <v/>
      </c>
      <c r="J6" s="75" t="str">
        <f t="shared" si="1"/>
        <v/>
      </c>
    </row>
    <row r="7" spans="2:10" ht="16.5" x14ac:dyDescent="0.25">
      <c r="B7">
        <v>5</v>
      </c>
      <c r="C7" t="str">
        <f t="shared" si="0"/>
        <v>參賽組別：</v>
      </c>
      <c r="D7" s="74" t="str">
        <f t="shared" si="0"/>
        <v>0</v>
      </c>
      <c r="E7" s="74" t="str">
        <f>IF(F7="","",IF(IFERROR(FIND("：",C7)&gt;1,0),C7,IF(C7="",E6,C7&amp;"("&amp;COUNTIF($C$3:C7,C7)&amp;")")))</f>
        <v>參賽組別：</v>
      </c>
      <c r="F7" s="74" t="str">
        <f t="shared" si="1"/>
        <v>國中組</v>
      </c>
      <c r="G7" s="74" t="str">
        <f t="shared" si="1"/>
        <v/>
      </c>
      <c r="H7" s="74" t="str">
        <f t="shared" si="1"/>
        <v/>
      </c>
      <c r="I7" s="74" t="str">
        <f t="shared" si="1"/>
        <v/>
      </c>
      <c r="J7" s="75" t="str">
        <f t="shared" si="1"/>
        <v/>
      </c>
    </row>
    <row r="8" spans="2:10" ht="16.5" x14ac:dyDescent="0.25">
      <c r="B8">
        <v>6</v>
      </c>
      <c r="C8" t="str">
        <f t="shared" si="0"/>
        <v>領隊：</v>
      </c>
      <c r="D8" s="74" t="str">
        <f t="shared" si="0"/>
        <v/>
      </c>
      <c r="E8" s="74" t="str">
        <f>IF(F8="","",IF(IFERROR(FIND("：",C8)&gt;1,0),C8,IF(C8="",E7,C8&amp;"("&amp;COUNTIF($C$3:C8,C8)&amp;")")))</f>
        <v/>
      </c>
      <c r="F8" s="74" t="str">
        <f t="shared" si="1"/>
        <v/>
      </c>
      <c r="G8" s="74" t="str">
        <f t="shared" si="1"/>
        <v/>
      </c>
      <c r="H8" s="74" t="str">
        <f t="shared" si="1"/>
        <v/>
      </c>
      <c r="I8" s="74" t="str">
        <f t="shared" si="1"/>
        <v/>
      </c>
      <c r="J8" s="75" t="str">
        <f t="shared" si="1"/>
        <v/>
      </c>
    </row>
    <row r="9" spans="2:10" ht="16.5" x14ac:dyDescent="0.25">
      <c r="B9">
        <v>7</v>
      </c>
      <c r="C9" t="str">
        <f t="shared" si="0"/>
        <v>教練：</v>
      </c>
      <c r="D9" s="74" t="str">
        <f t="shared" si="0"/>
        <v/>
      </c>
      <c r="E9" s="74" t="str">
        <f>IF(F9="","",IF(IFERROR(FIND("：",C9)&gt;1,0),C9,IF(C9="",E8,C9&amp;"("&amp;COUNTIF($C$3:C9,C9)&amp;")")))</f>
        <v/>
      </c>
      <c r="F9" s="74" t="str">
        <f t="shared" si="1"/>
        <v/>
      </c>
      <c r="G9" s="74" t="str">
        <f t="shared" si="1"/>
        <v/>
      </c>
      <c r="H9" s="74" t="str">
        <f t="shared" si="1"/>
        <v/>
      </c>
      <c r="I9" s="74" t="str">
        <f t="shared" si="1"/>
        <v/>
      </c>
      <c r="J9" s="75" t="str">
        <f t="shared" si="1"/>
        <v/>
      </c>
    </row>
    <row r="10" spans="2:10" ht="16.5" x14ac:dyDescent="0.25">
      <c r="B10">
        <v>8</v>
      </c>
      <c r="C10" t="str">
        <f t="shared" si="0"/>
        <v>管理：</v>
      </c>
      <c r="D10" s="74" t="str">
        <f t="shared" si="0"/>
        <v/>
      </c>
      <c r="E10" s="74" t="str">
        <f>IF(F10="","",IF(IFERROR(FIND("：",C10)&gt;1,0),C10,IF(C10="",E9,C10&amp;"("&amp;COUNTIF($C$3:C10,C10)&amp;")")))</f>
        <v/>
      </c>
      <c r="F10" s="74" t="str">
        <f t="shared" si="1"/>
        <v/>
      </c>
      <c r="G10" s="74" t="str">
        <f t="shared" si="1"/>
        <v/>
      </c>
      <c r="H10" s="74" t="str">
        <f t="shared" si="1"/>
        <v>連絡電話：</v>
      </c>
      <c r="I10" s="74" t="str">
        <f t="shared" si="1"/>
        <v/>
      </c>
      <c r="J10" s="75" t="str">
        <f t="shared" si="1"/>
        <v/>
      </c>
    </row>
    <row r="11" spans="2:10" ht="16.5" x14ac:dyDescent="0.25">
      <c r="B11">
        <v>9</v>
      </c>
      <c r="C11" t="str">
        <f t="shared" si="0"/>
        <v>參賽組別：</v>
      </c>
      <c r="D11" s="74" t="str">
        <f t="shared" si="0"/>
        <v>0</v>
      </c>
      <c r="E11" s="74" t="str">
        <f>IF(F11="","",IF(IFERROR(FIND("：",C11)&gt;1,0),C11,IF(C11="",E10,C11&amp;"("&amp;COUNTIF($C$3:C11,C11)&amp;")")))</f>
        <v>參賽組別：</v>
      </c>
      <c r="F11" s="74" t="str">
        <f t="shared" si="1"/>
        <v>高中組</v>
      </c>
      <c r="G11" s="74" t="str">
        <f t="shared" si="1"/>
        <v/>
      </c>
      <c r="H11" s="74" t="str">
        <f t="shared" si="1"/>
        <v/>
      </c>
      <c r="I11" s="74" t="str">
        <f t="shared" si="1"/>
        <v/>
      </c>
      <c r="J11" s="75" t="str">
        <f t="shared" si="1"/>
        <v/>
      </c>
    </row>
    <row r="12" spans="2:10" ht="16.5" x14ac:dyDescent="0.25">
      <c r="B12">
        <v>10</v>
      </c>
      <c r="C12" t="str">
        <f t="shared" si="0"/>
        <v>領隊：</v>
      </c>
      <c r="D12" s="74" t="str">
        <f t="shared" si="0"/>
        <v/>
      </c>
      <c r="E12" s="74" t="str">
        <f>IF(F12="","",IF(IFERROR(FIND("：",C12)&gt;1,0),C12,IF(C12="",E11,C12&amp;"("&amp;COUNTIF($C$3:C12,C12)&amp;")")))</f>
        <v/>
      </c>
      <c r="F12" s="74" t="str">
        <f t="shared" si="1"/>
        <v/>
      </c>
      <c r="G12" s="74" t="str">
        <f t="shared" si="1"/>
        <v/>
      </c>
      <c r="H12" s="74" t="str">
        <f t="shared" si="1"/>
        <v/>
      </c>
      <c r="I12" s="74" t="str">
        <f t="shared" si="1"/>
        <v/>
      </c>
      <c r="J12" s="75" t="str">
        <f t="shared" si="1"/>
        <v/>
      </c>
    </row>
    <row r="13" spans="2:10" ht="16.5" x14ac:dyDescent="0.25">
      <c r="B13">
        <v>11</v>
      </c>
      <c r="C13" t="str">
        <f t="shared" si="0"/>
        <v>教練：</v>
      </c>
      <c r="D13" s="74" t="str">
        <f t="shared" si="0"/>
        <v/>
      </c>
      <c r="E13" s="74" t="str">
        <f>IF(F13="","",IF(IFERROR(FIND("：",C13)&gt;1,0),C13,IF(C13="",E12,C13&amp;"("&amp;COUNTIF($C$3:C13,C13)&amp;")")))</f>
        <v/>
      </c>
      <c r="F13" s="74" t="str">
        <f t="shared" ref="F13:J22" si="2">IFERROR(VLOOKUP($B13,SS,F$1,0),"")&amp;IFERROR(VLOOKUP($B13,JH,F$1,0),"")&amp;IFERROR(VLOOKUP($B13,SH,F$1,0),"")&amp;IFERROR(VLOOKUP($B13,GS,F$1,0),"")</f>
        <v/>
      </c>
      <c r="G13" s="74" t="str">
        <f t="shared" si="2"/>
        <v/>
      </c>
      <c r="H13" s="74" t="str">
        <f t="shared" si="2"/>
        <v/>
      </c>
      <c r="I13" s="74" t="str">
        <f t="shared" si="2"/>
        <v/>
      </c>
      <c r="J13" s="75" t="str">
        <f t="shared" si="2"/>
        <v/>
      </c>
    </row>
    <row r="14" spans="2:10" ht="16.5" x14ac:dyDescent="0.25">
      <c r="B14">
        <v>12</v>
      </c>
      <c r="C14" t="str">
        <f t="shared" si="0"/>
        <v>管理：</v>
      </c>
      <c r="D14" s="74" t="str">
        <f t="shared" si="0"/>
        <v/>
      </c>
      <c r="E14" s="74" t="str">
        <f>IF(F14="","",IF(IFERROR(FIND("：",C14)&gt;1,0),C14,IF(C14="",E13,C14&amp;"("&amp;COUNTIF($C$3:C14,C14)&amp;")")))</f>
        <v/>
      </c>
      <c r="F14" s="74" t="str">
        <f t="shared" si="2"/>
        <v/>
      </c>
      <c r="G14" s="74" t="str">
        <f t="shared" si="2"/>
        <v/>
      </c>
      <c r="H14" s="74" t="str">
        <f t="shared" si="2"/>
        <v>連絡電話：</v>
      </c>
      <c r="I14" s="74" t="str">
        <f t="shared" si="2"/>
        <v/>
      </c>
      <c r="J14" s="75" t="str">
        <f t="shared" si="2"/>
        <v/>
      </c>
    </row>
    <row r="15" spans="2:10" ht="16.5" x14ac:dyDescent="0.25">
      <c r="B15">
        <v>13</v>
      </c>
      <c r="C15" t="str">
        <f t="shared" si="0"/>
        <v>參賽組別：</v>
      </c>
      <c r="D15" s="74" t="str">
        <f t="shared" si="0"/>
        <v>0</v>
      </c>
      <c r="E15" s="74" t="str">
        <f>IF(F15="","",IF(IFERROR(FIND("：",C15)&gt;1,0),C15,IF(C15="",E14,C15&amp;"("&amp;COUNTIF($C$3:C15,C15)&amp;")")))</f>
        <v>參賽組別：</v>
      </c>
      <c r="F15" s="74" t="str">
        <f t="shared" si="2"/>
        <v>下拉選單</v>
      </c>
      <c r="G15" s="74" t="str">
        <f t="shared" si="2"/>
        <v/>
      </c>
      <c r="H15" s="74" t="str">
        <f t="shared" si="2"/>
        <v/>
      </c>
      <c r="I15" s="74" t="str">
        <f t="shared" si="2"/>
        <v/>
      </c>
      <c r="J15" s="75" t="str">
        <f t="shared" si="2"/>
        <v/>
      </c>
    </row>
    <row r="16" spans="2:10" ht="16.5" x14ac:dyDescent="0.25">
      <c r="B16">
        <v>14</v>
      </c>
      <c r="C16" t="str">
        <f t="shared" si="0"/>
        <v>參賽組別：</v>
      </c>
      <c r="D16" s="74" t="str">
        <f t="shared" si="0"/>
        <v>0</v>
      </c>
      <c r="E16" s="74" t="str">
        <f>IF(F16="","",IF(IFERROR(FIND("：",C16)&gt;1,0),C16,IF(C16="",E15,C16&amp;"("&amp;COUNTIF($C$3:C16,C16)&amp;")")))</f>
        <v>參賽組別：</v>
      </c>
      <c r="F16" s="74" t="str">
        <f t="shared" si="2"/>
        <v>下拉選單</v>
      </c>
      <c r="G16" s="74" t="str">
        <f t="shared" si="2"/>
        <v/>
      </c>
      <c r="H16" s="74" t="str">
        <f t="shared" si="2"/>
        <v/>
      </c>
      <c r="I16" s="74" t="str">
        <f t="shared" si="2"/>
        <v/>
      </c>
      <c r="J16" s="75" t="str">
        <f t="shared" si="2"/>
        <v/>
      </c>
    </row>
    <row r="17" spans="2:10" ht="16.5" x14ac:dyDescent="0.25">
      <c r="B17">
        <v>15</v>
      </c>
      <c r="C17" t="str">
        <f t="shared" si="0"/>
        <v>參賽組別：</v>
      </c>
      <c r="D17" s="74" t="str">
        <f t="shared" si="0"/>
        <v>0</v>
      </c>
      <c r="E17" s="74" t="str">
        <f>IF(F17="","",IF(IFERROR(FIND("：",C17)&gt;1,0),C17,IF(C17="",E16,C17&amp;"("&amp;COUNTIF($C$3:C17,C17)&amp;")")))</f>
        <v>參賽組別：</v>
      </c>
      <c r="F17" s="74" t="str">
        <f t="shared" si="2"/>
        <v>下拉選單</v>
      </c>
      <c r="G17" s="74" t="str">
        <f t="shared" si="2"/>
        <v/>
      </c>
      <c r="H17" s="74" t="str">
        <f t="shared" si="2"/>
        <v/>
      </c>
      <c r="I17" s="74" t="str">
        <f t="shared" si="2"/>
        <v/>
      </c>
      <c r="J17" s="75" t="str">
        <f t="shared" si="2"/>
        <v/>
      </c>
    </row>
    <row r="18" spans="2:10" ht="16.5" x14ac:dyDescent="0.25">
      <c r="B18">
        <v>16</v>
      </c>
      <c r="C18" t="str">
        <f t="shared" si="0"/>
        <v>參賽組別：</v>
      </c>
      <c r="D18" s="74" t="str">
        <f t="shared" si="0"/>
        <v>0</v>
      </c>
      <c r="E18" s="74" t="str">
        <f>IF(F18="","",IF(IFERROR(FIND("：",C18)&gt;1,0),C18,IF(C18="",E17,C18&amp;"("&amp;COUNTIF($C$3:C18,C18)&amp;")")))</f>
        <v>參賽組別：</v>
      </c>
      <c r="F18" s="74" t="str">
        <f t="shared" si="2"/>
        <v>下拉選單</v>
      </c>
      <c r="G18" s="74" t="str">
        <f t="shared" si="2"/>
        <v/>
      </c>
      <c r="H18" s="74" t="str">
        <f t="shared" si="2"/>
        <v/>
      </c>
      <c r="I18" s="74" t="str">
        <f t="shared" si="2"/>
        <v/>
      </c>
      <c r="J18" s="75" t="str">
        <f t="shared" si="2"/>
        <v/>
      </c>
    </row>
    <row r="19" spans="2:10" ht="16.5" x14ac:dyDescent="0.25">
      <c r="B19">
        <v>17</v>
      </c>
      <c r="C19" t="str">
        <f t="shared" si="0"/>
        <v/>
      </c>
      <c r="D19" s="74" t="str">
        <f t="shared" si="0"/>
        <v/>
      </c>
      <c r="E19" s="74" t="str">
        <f>IF(F19="","",IF(IFERROR(FIND("：",C19)&gt;1,0),C19,IF(C19="",E18,C19&amp;"("&amp;COUNTIF($C$3:C19,C19)&amp;")")))</f>
        <v/>
      </c>
      <c r="F19" s="74" t="str">
        <f t="shared" si="2"/>
        <v/>
      </c>
      <c r="G19" s="74" t="str">
        <f t="shared" si="2"/>
        <v/>
      </c>
      <c r="H19" s="74" t="str">
        <f t="shared" si="2"/>
        <v/>
      </c>
      <c r="I19" s="74" t="str">
        <f t="shared" si="2"/>
        <v/>
      </c>
      <c r="J19" s="75" t="str">
        <f t="shared" si="2"/>
        <v/>
      </c>
    </row>
    <row r="20" spans="2:10" ht="16.5" x14ac:dyDescent="0.25">
      <c r="B20">
        <v>18</v>
      </c>
      <c r="C20" t="str">
        <f t="shared" si="0"/>
        <v/>
      </c>
      <c r="D20" s="74" t="str">
        <f t="shared" si="0"/>
        <v/>
      </c>
      <c r="E20" s="74" t="str">
        <f>IF(F20="","",IF(IFERROR(FIND("：",C20)&gt;1,0),C20,IF(C20="",E19,C20&amp;"("&amp;COUNTIF($C$3:C20,C20)&amp;")")))</f>
        <v/>
      </c>
      <c r="F20" s="74" t="str">
        <f t="shared" si="2"/>
        <v/>
      </c>
      <c r="G20" s="74" t="str">
        <f t="shared" si="2"/>
        <v/>
      </c>
      <c r="H20" s="74" t="str">
        <f t="shared" si="2"/>
        <v/>
      </c>
      <c r="I20" s="74" t="str">
        <f t="shared" si="2"/>
        <v/>
      </c>
      <c r="J20" s="75" t="str">
        <f t="shared" si="2"/>
        <v/>
      </c>
    </row>
    <row r="21" spans="2:10" ht="16.5" x14ac:dyDescent="0.25">
      <c r="B21">
        <v>19</v>
      </c>
      <c r="C21" t="str">
        <f t="shared" si="0"/>
        <v/>
      </c>
      <c r="D21" s="74" t="str">
        <f t="shared" si="0"/>
        <v/>
      </c>
      <c r="E21" s="74" t="str">
        <f>IF(F21="","",IF(IFERROR(FIND("：",C21)&gt;1,0),C21,IF(C21="",E20,C21&amp;"("&amp;COUNTIF($C$3:C21,C21)&amp;")")))</f>
        <v/>
      </c>
      <c r="F21" s="74" t="str">
        <f t="shared" si="2"/>
        <v/>
      </c>
      <c r="G21" s="74" t="str">
        <f t="shared" si="2"/>
        <v/>
      </c>
      <c r="H21" s="74" t="str">
        <f t="shared" si="2"/>
        <v/>
      </c>
      <c r="I21" s="74" t="str">
        <f t="shared" si="2"/>
        <v/>
      </c>
      <c r="J21" s="75" t="str">
        <f t="shared" si="2"/>
        <v/>
      </c>
    </row>
    <row r="22" spans="2:10" ht="16.5" x14ac:dyDescent="0.25">
      <c r="B22">
        <v>20</v>
      </c>
      <c r="C22" t="str">
        <f t="shared" si="0"/>
        <v/>
      </c>
      <c r="D22" s="74" t="str">
        <f t="shared" si="0"/>
        <v/>
      </c>
      <c r="E22" s="74" t="str">
        <f>IF(F22="","",IF(IFERROR(FIND("：",C22)&gt;1,0),C22,IF(C22="",E21,C22&amp;"("&amp;COUNTIF($C$3:C22,C22)&amp;")")))</f>
        <v/>
      </c>
      <c r="F22" s="74" t="str">
        <f t="shared" si="2"/>
        <v/>
      </c>
      <c r="G22" s="74" t="str">
        <f t="shared" si="2"/>
        <v/>
      </c>
      <c r="H22" s="74" t="str">
        <f t="shared" si="2"/>
        <v/>
      </c>
      <c r="I22" s="74" t="str">
        <f t="shared" si="2"/>
        <v/>
      </c>
      <c r="J22" s="75" t="str">
        <f t="shared" si="2"/>
        <v/>
      </c>
    </row>
    <row r="23" spans="2:10" ht="16.5" x14ac:dyDescent="0.25">
      <c r="B23">
        <v>21</v>
      </c>
      <c r="C23" t="str">
        <f t="shared" ref="C23:D42" si="3">IFERROR(VLOOKUP($B23,SS,C$1,0),"")&amp;IFERROR(VLOOKUP($B23,JH,C$1,0),"")&amp;IFERROR(VLOOKUP($B23,SH,C$1,0),"")&amp;IFERROR(VLOOKUP($B23,GS,C$1,0),"")</f>
        <v/>
      </c>
      <c r="D23" s="74" t="str">
        <f t="shared" si="3"/>
        <v/>
      </c>
      <c r="E23" s="74" t="str">
        <f>IF(F23="","",IF(IFERROR(FIND("：",C23)&gt;1,0),C23,IF(C23="",E22,C23&amp;"("&amp;COUNTIF($C$3:C23,C23)&amp;")")))</f>
        <v/>
      </c>
      <c r="F23" s="74" t="str">
        <f t="shared" ref="F23:J32" si="4">IFERROR(VLOOKUP($B23,SS,F$1,0),"")&amp;IFERROR(VLOOKUP($B23,JH,F$1,0),"")&amp;IFERROR(VLOOKUP($B23,SH,F$1,0),"")&amp;IFERROR(VLOOKUP($B23,GS,F$1,0),"")</f>
        <v/>
      </c>
      <c r="G23" s="74" t="str">
        <f t="shared" si="4"/>
        <v/>
      </c>
      <c r="H23" s="74" t="str">
        <f t="shared" si="4"/>
        <v/>
      </c>
      <c r="I23" s="74" t="str">
        <f t="shared" si="4"/>
        <v/>
      </c>
      <c r="J23" s="75" t="str">
        <f t="shared" si="4"/>
        <v/>
      </c>
    </row>
    <row r="24" spans="2:10" ht="16.5" x14ac:dyDescent="0.25">
      <c r="B24">
        <v>22</v>
      </c>
      <c r="C24" t="str">
        <f t="shared" si="3"/>
        <v/>
      </c>
      <c r="D24" s="74" t="str">
        <f t="shared" si="3"/>
        <v/>
      </c>
      <c r="E24" s="74" t="str">
        <f>IF(F24="","",IF(IFERROR(FIND("：",C24)&gt;1,0),C24,IF(C24="",E23,C24&amp;"("&amp;COUNTIF($C$3:C24,C24)&amp;")")))</f>
        <v/>
      </c>
      <c r="F24" s="74" t="str">
        <f t="shared" si="4"/>
        <v/>
      </c>
      <c r="G24" s="74" t="str">
        <f t="shared" si="4"/>
        <v/>
      </c>
      <c r="H24" s="74" t="str">
        <f t="shared" si="4"/>
        <v/>
      </c>
      <c r="I24" s="74" t="str">
        <f t="shared" si="4"/>
        <v/>
      </c>
      <c r="J24" s="75" t="str">
        <f t="shared" si="4"/>
        <v/>
      </c>
    </row>
    <row r="25" spans="2:10" ht="16.5" x14ac:dyDescent="0.25">
      <c r="B25">
        <v>23</v>
      </c>
      <c r="C25" t="str">
        <f t="shared" si="3"/>
        <v/>
      </c>
      <c r="D25" s="74" t="str">
        <f t="shared" si="3"/>
        <v/>
      </c>
      <c r="E25" s="74" t="str">
        <f>IF(F25="","",IF(IFERROR(FIND("：",C25)&gt;1,0),C25,IF(C25="",E24,C25&amp;"("&amp;COUNTIF($C$3:C25,C25)&amp;")")))</f>
        <v/>
      </c>
      <c r="F25" s="74" t="str">
        <f t="shared" si="4"/>
        <v/>
      </c>
      <c r="G25" s="74" t="str">
        <f t="shared" si="4"/>
        <v/>
      </c>
      <c r="H25" s="74" t="str">
        <f t="shared" si="4"/>
        <v/>
      </c>
      <c r="I25" s="74" t="str">
        <f t="shared" si="4"/>
        <v/>
      </c>
      <c r="J25" s="75" t="str">
        <f t="shared" si="4"/>
        <v/>
      </c>
    </row>
    <row r="26" spans="2:10" ht="16.5" x14ac:dyDescent="0.25">
      <c r="B26">
        <v>24</v>
      </c>
      <c r="C26" t="str">
        <f t="shared" si="3"/>
        <v/>
      </c>
      <c r="D26" s="74" t="str">
        <f t="shared" si="3"/>
        <v/>
      </c>
      <c r="E26" s="74" t="str">
        <f>IF(F26="","",IF(IFERROR(FIND("：",C26)&gt;1,0),C26,IF(C26="",E25,C26&amp;"("&amp;COUNTIF($C$3:C26,C26)&amp;")")))</f>
        <v/>
      </c>
      <c r="F26" s="74" t="str">
        <f t="shared" si="4"/>
        <v/>
      </c>
      <c r="G26" s="74" t="str">
        <f t="shared" si="4"/>
        <v/>
      </c>
      <c r="H26" s="74" t="str">
        <f t="shared" si="4"/>
        <v/>
      </c>
      <c r="I26" s="74" t="str">
        <f t="shared" si="4"/>
        <v/>
      </c>
      <c r="J26" s="75" t="str">
        <f t="shared" si="4"/>
        <v/>
      </c>
    </row>
    <row r="27" spans="2:10" ht="16.5" x14ac:dyDescent="0.25">
      <c r="B27">
        <v>25</v>
      </c>
      <c r="C27" t="str">
        <f t="shared" si="3"/>
        <v/>
      </c>
      <c r="D27" s="74" t="str">
        <f t="shared" si="3"/>
        <v/>
      </c>
      <c r="E27" s="74" t="str">
        <f>IF(F27="","",IF(IFERROR(FIND("：",C27)&gt;1,0),C27,IF(C27="",E26,C27&amp;"("&amp;COUNTIF($C$3:C27,C27)&amp;")")))</f>
        <v/>
      </c>
      <c r="F27" s="74" t="str">
        <f t="shared" si="4"/>
        <v/>
      </c>
      <c r="G27" s="74" t="str">
        <f t="shared" si="4"/>
        <v/>
      </c>
      <c r="H27" s="74" t="str">
        <f t="shared" si="4"/>
        <v/>
      </c>
      <c r="I27" s="74" t="str">
        <f t="shared" si="4"/>
        <v/>
      </c>
      <c r="J27" s="75" t="str">
        <f t="shared" si="4"/>
        <v/>
      </c>
    </row>
    <row r="28" spans="2:10" ht="16.5" x14ac:dyDescent="0.25">
      <c r="B28">
        <v>26</v>
      </c>
      <c r="C28" t="str">
        <f t="shared" si="3"/>
        <v/>
      </c>
      <c r="D28" s="74" t="str">
        <f t="shared" si="3"/>
        <v/>
      </c>
      <c r="E28" s="74" t="str">
        <f>IF(F28="","",IF(IFERROR(FIND("：",C28)&gt;1,0),C28,IF(C28="",E27,C28&amp;"("&amp;COUNTIF($C$3:C28,C28)&amp;")")))</f>
        <v/>
      </c>
      <c r="F28" s="74" t="str">
        <f t="shared" si="4"/>
        <v/>
      </c>
      <c r="G28" s="74" t="str">
        <f t="shared" si="4"/>
        <v/>
      </c>
      <c r="H28" s="74" t="str">
        <f t="shared" si="4"/>
        <v/>
      </c>
      <c r="I28" s="74" t="str">
        <f t="shared" si="4"/>
        <v/>
      </c>
      <c r="J28" s="75" t="str">
        <f t="shared" si="4"/>
        <v/>
      </c>
    </row>
    <row r="29" spans="2:10" ht="16.5" x14ac:dyDescent="0.25">
      <c r="B29">
        <v>27</v>
      </c>
      <c r="C29" t="str">
        <f t="shared" si="3"/>
        <v/>
      </c>
      <c r="D29" s="74" t="str">
        <f t="shared" si="3"/>
        <v/>
      </c>
      <c r="E29" s="74" t="str">
        <f>IF(F29="","",IF(IFERROR(FIND("：",C29)&gt;1,0),C29,IF(C29="",E28,C29&amp;"("&amp;COUNTIF($C$3:C29,C29)&amp;")")))</f>
        <v/>
      </c>
      <c r="F29" s="74" t="str">
        <f t="shared" si="4"/>
        <v/>
      </c>
      <c r="G29" s="74" t="str">
        <f t="shared" si="4"/>
        <v/>
      </c>
      <c r="H29" s="74" t="str">
        <f t="shared" si="4"/>
        <v/>
      </c>
      <c r="I29" s="74" t="str">
        <f t="shared" si="4"/>
        <v/>
      </c>
      <c r="J29" s="75" t="str">
        <f t="shared" si="4"/>
        <v/>
      </c>
    </row>
    <row r="30" spans="2:10" ht="16.5" x14ac:dyDescent="0.25">
      <c r="B30">
        <v>28</v>
      </c>
      <c r="C30" t="str">
        <f t="shared" si="3"/>
        <v/>
      </c>
      <c r="D30" s="74" t="str">
        <f t="shared" si="3"/>
        <v/>
      </c>
      <c r="E30" s="74" t="str">
        <f>IF(F30="","",IF(IFERROR(FIND("：",C30)&gt;1,0),C30,IF(C30="",E29,C30&amp;"("&amp;COUNTIF($C$3:C30,C30)&amp;")")))</f>
        <v/>
      </c>
      <c r="F30" s="74" t="str">
        <f t="shared" si="4"/>
        <v/>
      </c>
      <c r="G30" s="74" t="str">
        <f t="shared" si="4"/>
        <v/>
      </c>
      <c r="H30" s="74" t="str">
        <f t="shared" si="4"/>
        <v/>
      </c>
      <c r="I30" s="74" t="str">
        <f t="shared" si="4"/>
        <v/>
      </c>
      <c r="J30" s="75" t="str">
        <f t="shared" si="4"/>
        <v/>
      </c>
    </row>
    <row r="31" spans="2:10" ht="16.5" x14ac:dyDescent="0.25">
      <c r="B31">
        <v>29</v>
      </c>
      <c r="C31" t="str">
        <f t="shared" si="3"/>
        <v/>
      </c>
      <c r="D31" s="74" t="str">
        <f t="shared" si="3"/>
        <v/>
      </c>
      <c r="E31" s="74" t="str">
        <f>IF(F31="","",IF(IFERROR(FIND("：",C31)&gt;1,0),C31,IF(C31="",E30,C31&amp;"("&amp;COUNTIF($C$3:C31,C31)&amp;")")))</f>
        <v/>
      </c>
      <c r="F31" s="74" t="str">
        <f t="shared" si="4"/>
        <v/>
      </c>
      <c r="G31" s="74" t="str">
        <f t="shared" si="4"/>
        <v/>
      </c>
      <c r="H31" s="74" t="str">
        <f t="shared" si="4"/>
        <v/>
      </c>
      <c r="I31" s="74" t="str">
        <f t="shared" si="4"/>
        <v/>
      </c>
      <c r="J31" s="75" t="str">
        <f t="shared" si="4"/>
        <v/>
      </c>
    </row>
    <row r="32" spans="2:10" ht="16.5" x14ac:dyDescent="0.25">
      <c r="B32">
        <v>30</v>
      </c>
      <c r="C32" t="str">
        <f t="shared" si="3"/>
        <v/>
      </c>
      <c r="D32" s="74" t="str">
        <f t="shared" si="3"/>
        <v/>
      </c>
      <c r="E32" s="74" t="str">
        <f>IF(F32="","",IF(IFERROR(FIND("：",C32)&gt;1,0),C32,IF(C32="",E31,C32&amp;"("&amp;COUNTIF($C$3:C32,C32)&amp;")")))</f>
        <v/>
      </c>
      <c r="F32" s="74" t="str">
        <f t="shared" si="4"/>
        <v/>
      </c>
      <c r="G32" s="74" t="str">
        <f t="shared" si="4"/>
        <v/>
      </c>
      <c r="H32" s="74" t="str">
        <f t="shared" si="4"/>
        <v/>
      </c>
      <c r="I32" s="74" t="str">
        <f t="shared" si="4"/>
        <v/>
      </c>
      <c r="J32" s="75" t="str">
        <f t="shared" si="4"/>
        <v/>
      </c>
    </row>
    <row r="33" spans="2:10" ht="16.5" x14ac:dyDescent="0.25">
      <c r="B33">
        <v>31</v>
      </c>
      <c r="C33" t="str">
        <f t="shared" si="3"/>
        <v/>
      </c>
      <c r="D33" s="74" t="str">
        <f t="shared" si="3"/>
        <v/>
      </c>
      <c r="E33" s="74" t="str">
        <f>IF(F33="","",IF(IFERROR(FIND("：",C33)&gt;1,0),C33,IF(C33="",E32,C33&amp;"("&amp;COUNTIF($C$3:C33,C33)&amp;")")))</f>
        <v/>
      </c>
      <c r="F33" s="74" t="str">
        <f t="shared" ref="F33:J42" si="5">IFERROR(VLOOKUP($B33,SS,F$1,0),"")&amp;IFERROR(VLOOKUP($B33,JH,F$1,0),"")&amp;IFERROR(VLOOKUP($B33,SH,F$1,0),"")&amp;IFERROR(VLOOKUP($B33,GS,F$1,0),"")</f>
        <v/>
      </c>
      <c r="G33" s="74" t="str">
        <f t="shared" si="5"/>
        <v/>
      </c>
      <c r="H33" s="74" t="str">
        <f t="shared" si="5"/>
        <v/>
      </c>
      <c r="I33" s="74" t="str">
        <f t="shared" si="5"/>
        <v/>
      </c>
      <c r="J33" s="75" t="str">
        <f t="shared" si="5"/>
        <v/>
      </c>
    </row>
    <row r="34" spans="2:10" ht="16.5" x14ac:dyDescent="0.25">
      <c r="B34">
        <v>32</v>
      </c>
      <c r="C34" t="str">
        <f t="shared" si="3"/>
        <v/>
      </c>
      <c r="D34" s="74" t="str">
        <f t="shared" si="3"/>
        <v/>
      </c>
      <c r="E34" s="74" t="str">
        <f>IF(F34="","",IF(IFERROR(FIND("：",C34)&gt;1,0),C34,IF(C34="",E33,C34&amp;"("&amp;COUNTIF($C$3:C34,C34)&amp;")")))</f>
        <v/>
      </c>
      <c r="F34" s="74" t="str">
        <f t="shared" si="5"/>
        <v/>
      </c>
      <c r="G34" s="74" t="str">
        <f t="shared" si="5"/>
        <v/>
      </c>
      <c r="H34" s="74" t="str">
        <f t="shared" si="5"/>
        <v/>
      </c>
      <c r="I34" s="74" t="str">
        <f t="shared" si="5"/>
        <v/>
      </c>
      <c r="J34" s="75" t="str">
        <f t="shared" si="5"/>
        <v/>
      </c>
    </row>
    <row r="35" spans="2:10" ht="16.5" x14ac:dyDescent="0.25">
      <c r="B35">
        <v>33</v>
      </c>
      <c r="C35" t="str">
        <f t="shared" si="3"/>
        <v/>
      </c>
      <c r="D35" s="74" t="str">
        <f t="shared" si="3"/>
        <v/>
      </c>
      <c r="E35" s="74" t="str">
        <f>IF(F35="","",IF(IFERROR(FIND("：",C35)&gt;1,0),C35,IF(C35="",E34,C35&amp;"("&amp;COUNTIF($C$3:C35,C35)&amp;")")))</f>
        <v/>
      </c>
      <c r="F35" s="74" t="str">
        <f t="shared" si="5"/>
        <v/>
      </c>
      <c r="G35" s="74" t="str">
        <f t="shared" si="5"/>
        <v/>
      </c>
      <c r="H35" s="74" t="str">
        <f t="shared" si="5"/>
        <v/>
      </c>
      <c r="I35" s="74" t="str">
        <f t="shared" si="5"/>
        <v/>
      </c>
      <c r="J35" s="75" t="str">
        <f t="shared" si="5"/>
        <v/>
      </c>
    </row>
    <row r="36" spans="2:10" ht="16.5" x14ac:dyDescent="0.25">
      <c r="B36">
        <v>34</v>
      </c>
      <c r="C36" t="str">
        <f t="shared" si="3"/>
        <v/>
      </c>
      <c r="D36" s="74" t="str">
        <f t="shared" si="3"/>
        <v/>
      </c>
      <c r="E36" s="74" t="str">
        <f>IF(F36="","",IF(IFERROR(FIND("：",C36)&gt;1,0),C36,IF(C36="",E35,C36&amp;"("&amp;COUNTIF($C$3:C36,C36)&amp;")")))</f>
        <v/>
      </c>
      <c r="F36" s="74" t="str">
        <f t="shared" si="5"/>
        <v/>
      </c>
      <c r="G36" s="74" t="str">
        <f t="shared" si="5"/>
        <v/>
      </c>
      <c r="H36" s="74" t="str">
        <f t="shared" si="5"/>
        <v/>
      </c>
      <c r="I36" s="74" t="str">
        <f t="shared" si="5"/>
        <v/>
      </c>
      <c r="J36" s="75" t="str">
        <f t="shared" si="5"/>
        <v/>
      </c>
    </row>
    <row r="37" spans="2:10" ht="16.5" x14ac:dyDescent="0.25">
      <c r="B37">
        <v>35</v>
      </c>
      <c r="C37" t="str">
        <f t="shared" si="3"/>
        <v/>
      </c>
      <c r="D37" s="74" t="str">
        <f t="shared" si="3"/>
        <v/>
      </c>
      <c r="E37" s="74" t="str">
        <f>IF(F37="","",IF(IFERROR(FIND("：",C37)&gt;1,0),C37,IF(C37="",E36,C37&amp;"("&amp;COUNTIF($C$3:C37,C37)&amp;")")))</f>
        <v/>
      </c>
      <c r="F37" s="74" t="str">
        <f t="shared" si="5"/>
        <v/>
      </c>
      <c r="G37" s="74" t="str">
        <f t="shared" si="5"/>
        <v/>
      </c>
      <c r="H37" s="74" t="str">
        <f t="shared" si="5"/>
        <v/>
      </c>
      <c r="I37" s="74" t="str">
        <f t="shared" si="5"/>
        <v/>
      </c>
      <c r="J37" s="75" t="str">
        <f t="shared" si="5"/>
        <v/>
      </c>
    </row>
    <row r="38" spans="2:10" ht="16.5" x14ac:dyDescent="0.25">
      <c r="B38">
        <v>36</v>
      </c>
      <c r="C38" t="str">
        <f t="shared" si="3"/>
        <v/>
      </c>
      <c r="D38" s="74" t="str">
        <f t="shared" si="3"/>
        <v/>
      </c>
      <c r="E38" s="74" t="str">
        <f>IF(F38="","",IF(IFERROR(FIND("：",C38)&gt;1,0),C38,IF(C38="",E37,C38&amp;"("&amp;COUNTIF($C$3:C38,C38)&amp;")")))</f>
        <v/>
      </c>
      <c r="F38" s="74" t="str">
        <f t="shared" si="5"/>
        <v/>
      </c>
      <c r="G38" s="74" t="str">
        <f t="shared" si="5"/>
        <v/>
      </c>
      <c r="H38" s="74" t="str">
        <f t="shared" si="5"/>
        <v/>
      </c>
      <c r="I38" s="74" t="str">
        <f t="shared" si="5"/>
        <v/>
      </c>
      <c r="J38" s="75" t="str">
        <f t="shared" si="5"/>
        <v/>
      </c>
    </row>
    <row r="39" spans="2:10" ht="16.5" x14ac:dyDescent="0.25">
      <c r="B39">
        <v>37</v>
      </c>
      <c r="C39" t="str">
        <f t="shared" si="3"/>
        <v/>
      </c>
      <c r="D39" s="74" t="str">
        <f t="shared" si="3"/>
        <v/>
      </c>
      <c r="E39" s="74" t="str">
        <f>IF(F39="","",IF(IFERROR(FIND("：",C39)&gt;1,0),C39,IF(C39="",E38,C39&amp;"("&amp;COUNTIF($C$3:C39,C39)&amp;")")))</f>
        <v/>
      </c>
      <c r="F39" s="74" t="str">
        <f t="shared" si="5"/>
        <v/>
      </c>
      <c r="G39" s="74" t="str">
        <f t="shared" si="5"/>
        <v/>
      </c>
      <c r="H39" s="74" t="str">
        <f t="shared" si="5"/>
        <v/>
      </c>
      <c r="I39" s="74" t="str">
        <f t="shared" si="5"/>
        <v/>
      </c>
      <c r="J39" s="75" t="str">
        <f t="shared" si="5"/>
        <v/>
      </c>
    </row>
    <row r="40" spans="2:10" ht="16.5" x14ac:dyDescent="0.25">
      <c r="B40">
        <v>38</v>
      </c>
      <c r="C40" t="str">
        <f t="shared" si="3"/>
        <v/>
      </c>
      <c r="D40" s="74" t="str">
        <f t="shared" si="3"/>
        <v/>
      </c>
      <c r="E40" s="74" t="str">
        <f>IF(F40="","",IF(IFERROR(FIND("：",C40)&gt;1,0),C40,IF(C40="",E39,C40&amp;"("&amp;COUNTIF($C$3:C40,C40)&amp;")")))</f>
        <v/>
      </c>
      <c r="F40" s="74" t="str">
        <f t="shared" si="5"/>
        <v/>
      </c>
      <c r="G40" s="74" t="str">
        <f t="shared" si="5"/>
        <v/>
      </c>
      <c r="H40" s="74" t="str">
        <f t="shared" si="5"/>
        <v/>
      </c>
      <c r="I40" s="74" t="str">
        <f t="shared" si="5"/>
        <v/>
      </c>
      <c r="J40" s="75" t="str">
        <f t="shared" si="5"/>
        <v/>
      </c>
    </row>
    <row r="41" spans="2:10" ht="16.5" x14ac:dyDescent="0.25">
      <c r="B41">
        <v>39</v>
      </c>
      <c r="C41" t="str">
        <f t="shared" si="3"/>
        <v/>
      </c>
      <c r="D41" s="74" t="str">
        <f t="shared" si="3"/>
        <v/>
      </c>
      <c r="E41" s="74" t="str">
        <f>IF(F41="","",IF(IFERROR(FIND("：",C41)&gt;1,0),C41,IF(C41="",E40,C41&amp;"("&amp;COUNTIF($C$3:C41,C41)&amp;")")))</f>
        <v/>
      </c>
      <c r="F41" s="74" t="str">
        <f t="shared" si="5"/>
        <v/>
      </c>
      <c r="G41" s="74" t="str">
        <f t="shared" si="5"/>
        <v/>
      </c>
      <c r="H41" s="74" t="str">
        <f t="shared" si="5"/>
        <v/>
      </c>
      <c r="I41" s="74" t="str">
        <f t="shared" si="5"/>
        <v/>
      </c>
      <c r="J41" s="75" t="str">
        <f t="shared" si="5"/>
        <v/>
      </c>
    </row>
    <row r="42" spans="2:10" ht="16.5" x14ac:dyDescent="0.25">
      <c r="B42">
        <v>40</v>
      </c>
      <c r="C42" t="str">
        <f t="shared" si="3"/>
        <v/>
      </c>
      <c r="D42" s="74" t="str">
        <f t="shared" si="3"/>
        <v/>
      </c>
      <c r="E42" s="74" t="str">
        <f>IF(F42="","",IF(IFERROR(FIND("：",C42)&gt;1,0),C42,IF(C42="",E41,C42&amp;"("&amp;COUNTIF($C$3:C42,C42)&amp;")")))</f>
        <v/>
      </c>
      <c r="F42" s="74" t="str">
        <f t="shared" si="5"/>
        <v/>
      </c>
      <c r="G42" s="74" t="str">
        <f t="shared" si="5"/>
        <v/>
      </c>
      <c r="H42" s="74" t="str">
        <f t="shared" si="5"/>
        <v/>
      </c>
      <c r="I42" s="74" t="str">
        <f t="shared" si="5"/>
        <v/>
      </c>
      <c r="J42" s="75" t="str">
        <f t="shared" si="5"/>
        <v/>
      </c>
    </row>
    <row r="43" spans="2:10" ht="16.5" x14ac:dyDescent="0.25">
      <c r="B43">
        <v>41</v>
      </c>
      <c r="C43" t="str">
        <f t="shared" ref="C43:D62" si="6">IFERROR(VLOOKUP($B43,SS,C$1,0),"")&amp;IFERROR(VLOOKUP($B43,JH,C$1,0),"")&amp;IFERROR(VLOOKUP($B43,SH,C$1,0),"")&amp;IFERROR(VLOOKUP($B43,GS,C$1,0),"")</f>
        <v/>
      </c>
      <c r="D43" s="74" t="str">
        <f t="shared" si="6"/>
        <v/>
      </c>
      <c r="E43" s="74" t="str">
        <f>IF(F43="","",IF(IFERROR(FIND("：",C43)&gt;1,0),C43,IF(C43="",E42,C43&amp;"("&amp;COUNTIF($C$3:C43,C43)&amp;")")))</f>
        <v/>
      </c>
      <c r="F43" s="74" t="str">
        <f t="shared" ref="F43:J52" si="7">IFERROR(VLOOKUP($B43,SS,F$1,0),"")&amp;IFERROR(VLOOKUP($B43,JH,F$1,0),"")&amp;IFERROR(VLOOKUP($B43,SH,F$1,0),"")&amp;IFERROR(VLOOKUP($B43,GS,F$1,0),"")</f>
        <v/>
      </c>
      <c r="G43" s="74" t="str">
        <f t="shared" si="7"/>
        <v/>
      </c>
      <c r="H43" s="74" t="str">
        <f t="shared" si="7"/>
        <v/>
      </c>
      <c r="I43" s="74" t="str">
        <f t="shared" si="7"/>
        <v/>
      </c>
      <c r="J43" s="75" t="str">
        <f t="shared" si="7"/>
        <v/>
      </c>
    </row>
    <row r="44" spans="2:10" ht="16.5" x14ac:dyDescent="0.25">
      <c r="B44">
        <v>42</v>
      </c>
      <c r="C44" t="str">
        <f t="shared" si="6"/>
        <v/>
      </c>
      <c r="D44" s="74" t="str">
        <f t="shared" si="6"/>
        <v/>
      </c>
      <c r="E44" s="74" t="str">
        <f>IF(F44="","",IF(IFERROR(FIND("：",C44)&gt;1,0),C44,IF(C44="",E43,C44&amp;"("&amp;COUNTIF($C$3:C44,C44)&amp;")")))</f>
        <v/>
      </c>
      <c r="F44" s="74" t="str">
        <f t="shared" si="7"/>
        <v/>
      </c>
      <c r="G44" s="74" t="str">
        <f t="shared" si="7"/>
        <v/>
      </c>
      <c r="H44" s="74" t="str">
        <f t="shared" si="7"/>
        <v/>
      </c>
      <c r="I44" s="74" t="str">
        <f t="shared" si="7"/>
        <v/>
      </c>
      <c r="J44" s="75" t="str">
        <f t="shared" si="7"/>
        <v/>
      </c>
    </row>
    <row r="45" spans="2:10" ht="16.5" x14ac:dyDescent="0.25">
      <c r="B45">
        <v>43</v>
      </c>
      <c r="C45" t="str">
        <f t="shared" si="6"/>
        <v/>
      </c>
      <c r="D45" s="74" t="str">
        <f t="shared" si="6"/>
        <v/>
      </c>
      <c r="E45" s="74" t="str">
        <f>IF(F45="","",IF(IFERROR(FIND("：",C45)&gt;1,0),C45,IF(C45="",E44,C45&amp;"("&amp;COUNTIF($C$3:C45,C45)&amp;")")))</f>
        <v/>
      </c>
      <c r="F45" s="74" t="str">
        <f t="shared" si="7"/>
        <v/>
      </c>
      <c r="G45" s="74" t="str">
        <f t="shared" si="7"/>
        <v/>
      </c>
      <c r="H45" s="74" t="str">
        <f t="shared" si="7"/>
        <v/>
      </c>
      <c r="I45" s="74" t="str">
        <f t="shared" si="7"/>
        <v/>
      </c>
      <c r="J45" s="75" t="str">
        <f t="shared" si="7"/>
        <v/>
      </c>
    </row>
    <row r="46" spans="2:10" ht="16.5" x14ac:dyDescent="0.25">
      <c r="B46">
        <v>44</v>
      </c>
      <c r="C46" t="str">
        <f t="shared" si="6"/>
        <v/>
      </c>
      <c r="D46" s="74" t="str">
        <f t="shared" si="6"/>
        <v/>
      </c>
      <c r="E46" s="74" t="str">
        <f>IF(F46="","",IF(IFERROR(FIND("：",C46)&gt;1,0),C46,IF(C46="",E45,C46&amp;"("&amp;COUNTIF($C$3:C46,C46)&amp;")")))</f>
        <v/>
      </c>
      <c r="F46" s="74" t="str">
        <f t="shared" si="7"/>
        <v/>
      </c>
      <c r="G46" s="74" t="str">
        <f t="shared" si="7"/>
        <v/>
      </c>
      <c r="H46" s="74" t="str">
        <f t="shared" si="7"/>
        <v/>
      </c>
      <c r="I46" s="74" t="str">
        <f t="shared" si="7"/>
        <v/>
      </c>
      <c r="J46" s="75" t="str">
        <f t="shared" si="7"/>
        <v/>
      </c>
    </row>
    <row r="47" spans="2:10" ht="16.5" x14ac:dyDescent="0.25">
      <c r="B47">
        <v>45</v>
      </c>
      <c r="C47" t="str">
        <f t="shared" si="6"/>
        <v/>
      </c>
      <c r="D47" s="74" t="str">
        <f t="shared" si="6"/>
        <v/>
      </c>
      <c r="E47" s="74" t="str">
        <f>IF(F47="","",IF(IFERROR(FIND("：",C47)&gt;1,0),C47,IF(C47="",E46,C47&amp;"("&amp;COUNTIF($C$3:C47,C47)&amp;")")))</f>
        <v/>
      </c>
      <c r="F47" s="74" t="str">
        <f t="shared" si="7"/>
        <v/>
      </c>
      <c r="G47" s="74" t="str">
        <f t="shared" si="7"/>
        <v/>
      </c>
      <c r="H47" s="74" t="str">
        <f t="shared" si="7"/>
        <v/>
      </c>
      <c r="I47" s="74" t="str">
        <f t="shared" si="7"/>
        <v/>
      </c>
      <c r="J47" s="75" t="str">
        <f t="shared" si="7"/>
        <v/>
      </c>
    </row>
    <row r="48" spans="2:10" ht="16.5" x14ac:dyDescent="0.25">
      <c r="B48">
        <v>46</v>
      </c>
      <c r="C48" t="str">
        <f t="shared" si="6"/>
        <v/>
      </c>
      <c r="D48" s="74" t="str">
        <f t="shared" si="6"/>
        <v/>
      </c>
      <c r="E48" s="74" t="str">
        <f>IF(F48="","",IF(IFERROR(FIND("：",C48)&gt;1,0),C48,IF(C48="",E47,C48&amp;"("&amp;COUNTIF($C$3:C48,C48)&amp;")")))</f>
        <v/>
      </c>
      <c r="F48" s="74" t="str">
        <f t="shared" si="7"/>
        <v/>
      </c>
      <c r="G48" s="74" t="str">
        <f t="shared" si="7"/>
        <v/>
      </c>
      <c r="H48" s="74" t="str">
        <f t="shared" si="7"/>
        <v/>
      </c>
      <c r="I48" s="74" t="str">
        <f t="shared" si="7"/>
        <v/>
      </c>
      <c r="J48" s="75" t="str">
        <f t="shared" si="7"/>
        <v/>
      </c>
    </row>
    <row r="49" spans="2:10" ht="16.5" x14ac:dyDescent="0.25">
      <c r="B49">
        <v>47</v>
      </c>
      <c r="C49" t="str">
        <f t="shared" si="6"/>
        <v/>
      </c>
      <c r="D49" s="74" t="str">
        <f t="shared" si="6"/>
        <v/>
      </c>
      <c r="E49" s="74" t="str">
        <f>IF(F49="","",IF(IFERROR(FIND("：",C49)&gt;1,0),C49,IF(C49="",E48,C49&amp;"("&amp;COUNTIF($C$3:C49,C49)&amp;")")))</f>
        <v/>
      </c>
      <c r="F49" s="74" t="str">
        <f t="shared" si="7"/>
        <v/>
      </c>
      <c r="G49" s="74" t="str">
        <f t="shared" si="7"/>
        <v/>
      </c>
      <c r="H49" s="74" t="str">
        <f t="shared" si="7"/>
        <v/>
      </c>
      <c r="I49" s="74" t="str">
        <f t="shared" si="7"/>
        <v/>
      </c>
      <c r="J49" s="75" t="str">
        <f t="shared" si="7"/>
        <v/>
      </c>
    </row>
    <row r="50" spans="2:10" ht="16.5" x14ac:dyDescent="0.25">
      <c r="B50">
        <v>48</v>
      </c>
      <c r="C50" t="str">
        <f t="shared" si="6"/>
        <v/>
      </c>
      <c r="D50" s="74" t="str">
        <f t="shared" si="6"/>
        <v/>
      </c>
      <c r="E50" s="74" t="str">
        <f>IF(F50="","",IF(IFERROR(FIND("：",C50)&gt;1,0),C50,IF(C50="",E49,C50&amp;"("&amp;COUNTIF($C$3:C50,C50)&amp;")")))</f>
        <v/>
      </c>
      <c r="F50" s="74" t="str">
        <f t="shared" si="7"/>
        <v/>
      </c>
      <c r="G50" s="74" t="str">
        <f t="shared" si="7"/>
        <v/>
      </c>
      <c r="H50" s="74" t="str">
        <f t="shared" si="7"/>
        <v/>
      </c>
      <c r="I50" s="74" t="str">
        <f t="shared" si="7"/>
        <v/>
      </c>
      <c r="J50" s="75" t="str">
        <f t="shared" si="7"/>
        <v/>
      </c>
    </row>
    <row r="51" spans="2:10" ht="16.5" x14ac:dyDescent="0.25">
      <c r="B51">
        <v>49</v>
      </c>
      <c r="C51" t="str">
        <f t="shared" si="6"/>
        <v/>
      </c>
      <c r="D51" s="74" t="str">
        <f t="shared" si="6"/>
        <v/>
      </c>
      <c r="E51" s="74" t="str">
        <f>IF(F51="","",IF(IFERROR(FIND("：",C51)&gt;1,0),C51,IF(C51="",E50,C51&amp;"("&amp;COUNTIF($C$3:C51,C51)&amp;")")))</f>
        <v/>
      </c>
      <c r="F51" s="74" t="str">
        <f t="shared" si="7"/>
        <v/>
      </c>
      <c r="G51" s="74" t="str">
        <f t="shared" si="7"/>
        <v/>
      </c>
      <c r="H51" s="74" t="str">
        <f t="shared" si="7"/>
        <v/>
      </c>
      <c r="I51" s="74" t="str">
        <f t="shared" si="7"/>
        <v/>
      </c>
      <c r="J51" s="75" t="str">
        <f t="shared" si="7"/>
        <v/>
      </c>
    </row>
    <row r="52" spans="2:10" ht="16.5" x14ac:dyDescent="0.25">
      <c r="B52">
        <v>50</v>
      </c>
      <c r="C52" t="str">
        <f t="shared" si="6"/>
        <v/>
      </c>
      <c r="D52" s="74" t="str">
        <f t="shared" si="6"/>
        <v/>
      </c>
      <c r="E52" s="74" t="str">
        <f>IF(F52="","",IF(IFERROR(FIND("：",C52)&gt;1,0),C52,IF(C52="",E51,C52&amp;"("&amp;COUNTIF($C$3:C52,C52)&amp;")")))</f>
        <v/>
      </c>
      <c r="F52" s="74" t="str">
        <f t="shared" si="7"/>
        <v/>
      </c>
      <c r="G52" s="74" t="str">
        <f t="shared" si="7"/>
        <v/>
      </c>
      <c r="H52" s="74" t="str">
        <f t="shared" si="7"/>
        <v/>
      </c>
      <c r="I52" s="74" t="str">
        <f t="shared" si="7"/>
        <v/>
      </c>
      <c r="J52" s="75" t="str">
        <f t="shared" si="7"/>
        <v/>
      </c>
    </row>
    <row r="53" spans="2:10" ht="16.5" x14ac:dyDescent="0.25">
      <c r="B53">
        <v>51</v>
      </c>
      <c r="C53" t="str">
        <f t="shared" si="6"/>
        <v/>
      </c>
      <c r="D53" s="74" t="str">
        <f t="shared" si="6"/>
        <v/>
      </c>
      <c r="E53" s="74" t="str">
        <f>IF(F53="","",IF(IFERROR(FIND("：",C53)&gt;1,0),C53,IF(C53="",E52,C53&amp;"("&amp;COUNTIF($C$3:C53,C53)&amp;")")))</f>
        <v/>
      </c>
      <c r="F53" s="74" t="str">
        <f t="shared" ref="F53:J62" si="8">IFERROR(VLOOKUP($B53,SS,F$1,0),"")&amp;IFERROR(VLOOKUP($B53,JH,F$1,0),"")&amp;IFERROR(VLOOKUP($B53,SH,F$1,0),"")&amp;IFERROR(VLOOKUP($B53,GS,F$1,0),"")</f>
        <v/>
      </c>
      <c r="G53" s="74" t="str">
        <f t="shared" si="8"/>
        <v/>
      </c>
      <c r="H53" s="74" t="str">
        <f t="shared" si="8"/>
        <v/>
      </c>
      <c r="I53" s="74" t="str">
        <f t="shared" si="8"/>
        <v/>
      </c>
      <c r="J53" s="75" t="str">
        <f t="shared" si="8"/>
        <v/>
      </c>
    </row>
    <row r="54" spans="2:10" ht="16.5" x14ac:dyDescent="0.25">
      <c r="B54">
        <v>52</v>
      </c>
      <c r="C54" t="str">
        <f t="shared" si="6"/>
        <v/>
      </c>
      <c r="D54" s="74" t="str">
        <f t="shared" si="6"/>
        <v/>
      </c>
      <c r="E54" s="74" t="str">
        <f>IF(F54="","",IF(IFERROR(FIND("：",C54)&gt;1,0),C54,IF(C54="",E53,C54&amp;"("&amp;COUNTIF($C$3:C54,C54)&amp;")")))</f>
        <v/>
      </c>
      <c r="F54" s="74" t="str">
        <f t="shared" si="8"/>
        <v/>
      </c>
      <c r="G54" s="74" t="str">
        <f t="shared" si="8"/>
        <v/>
      </c>
      <c r="H54" s="74" t="str">
        <f t="shared" si="8"/>
        <v/>
      </c>
      <c r="I54" s="74" t="str">
        <f t="shared" si="8"/>
        <v/>
      </c>
      <c r="J54" s="75" t="str">
        <f t="shared" si="8"/>
        <v/>
      </c>
    </row>
    <row r="55" spans="2:10" ht="16.5" x14ac:dyDescent="0.25">
      <c r="B55">
        <v>53</v>
      </c>
      <c r="C55" t="str">
        <f t="shared" si="6"/>
        <v/>
      </c>
      <c r="D55" s="74" t="str">
        <f t="shared" si="6"/>
        <v/>
      </c>
      <c r="E55" s="74" t="str">
        <f>IF(F55="","",IF(IFERROR(FIND("：",C55)&gt;1,0),C55,IF(C55="",E54,C55&amp;"("&amp;COUNTIF($C$3:C55,C55)&amp;")")))</f>
        <v/>
      </c>
      <c r="F55" s="74" t="str">
        <f t="shared" si="8"/>
        <v/>
      </c>
      <c r="G55" s="74" t="str">
        <f t="shared" si="8"/>
        <v/>
      </c>
      <c r="H55" s="74" t="str">
        <f t="shared" si="8"/>
        <v/>
      </c>
      <c r="I55" s="74" t="str">
        <f t="shared" si="8"/>
        <v/>
      </c>
      <c r="J55" s="75" t="str">
        <f t="shared" si="8"/>
        <v/>
      </c>
    </row>
    <row r="56" spans="2:10" ht="16.5" x14ac:dyDescent="0.25">
      <c r="B56">
        <v>54</v>
      </c>
      <c r="C56" t="str">
        <f t="shared" si="6"/>
        <v/>
      </c>
      <c r="D56" s="74" t="str">
        <f t="shared" si="6"/>
        <v/>
      </c>
      <c r="E56" s="74" t="str">
        <f>IF(F56="","",IF(IFERROR(FIND("：",C56)&gt;1,0),C56,IF(C56="",E55,C56&amp;"("&amp;COUNTIF($C$3:C56,C56)&amp;")")))</f>
        <v/>
      </c>
      <c r="F56" s="74" t="str">
        <f t="shared" si="8"/>
        <v/>
      </c>
      <c r="G56" s="74" t="str">
        <f t="shared" si="8"/>
        <v/>
      </c>
      <c r="H56" s="74" t="str">
        <f t="shared" si="8"/>
        <v/>
      </c>
      <c r="I56" s="74" t="str">
        <f t="shared" si="8"/>
        <v/>
      </c>
      <c r="J56" s="75" t="str">
        <f t="shared" si="8"/>
        <v/>
      </c>
    </row>
    <row r="57" spans="2:10" ht="16.5" x14ac:dyDescent="0.25">
      <c r="B57">
        <v>55</v>
      </c>
      <c r="C57" t="str">
        <f t="shared" si="6"/>
        <v/>
      </c>
      <c r="D57" s="74" t="str">
        <f t="shared" si="6"/>
        <v/>
      </c>
      <c r="E57" s="74" t="str">
        <f>IF(F57="","",IF(IFERROR(FIND("：",C57)&gt;1,0),C57,IF(C57="",E56,C57&amp;"("&amp;COUNTIF($C$3:C57,C57)&amp;")")))</f>
        <v/>
      </c>
      <c r="F57" s="74" t="str">
        <f t="shared" si="8"/>
        <v/>
      </c>
      <c r="G57" s="74" t="str">
        <f t="shared" si="8"/>
        <v/>
      </c>
      <c r="H57" s="74" t="str">
        <f t="shared" si="8"/>
        <v/>
      </c>
      <c r="I57" s="74" t="str">
        <f t="shared" si="8"/>
        <v/>
      </c>
      <c r="J57" s="75" t="str">
        <f t="shared" si="8"/>
        <v/>
      </c>
    </row>
    <row r="58" spans="2:10" ht="16.5" x14ac:dyDescent="0.25">
      <c r="B58">
        <v>56</v>
      </c>
      <c r="C58" t="str">
        <f t="shared" si="6"/>
        <v/>
      </c>
      <c r="D58" s="74" t="str">
        <f t="shared" si="6"/>
        <v/>
      </c>
      <c r="E58" s="74" t="str">
        <f>IF(F58="","",IF(IFERROR(FIND("：",C58)&gt;1,0),C58,IF(C58="",E57,C58&amp;"("&amp;COUNTIF($C$3:C58,C58)&amp;")")))</f>
        <v/>
      </c>
      <c r="F58" s="74" t="str">
        <f t="shared" si="8"/>
        <v/>
      </c>
      <c r="G58" s="74" t="str">
        <f t="shared" si="8"/>
        <v/>
      </c>
      <c r="H58" s="74" t="str">
        <f t="shared" si="8"/>
        <v/>
      </c>
      <c r="I58" s="74" t="str">
        <f t="shared" si="8"/>
        <v/>
      </c>
      <c r="J58" s="75" t="str">
        <f t="shared" si="8"/>
        <v/>
      </c>
    </row>
    <row r="59" spans="2:10" ht="16.5" x14ac:dyDescent="0.25">
      <c r="B59">
        <v>57</v>
      </c>
      <c r="C59" t="str">
        <f t="shared" si="6"/>
        <v/>
      </c>
      <c r="D59" s="74" t="str">
        <f t="shared" si="6"/>
        <v/>
      </c>
      <c r="E59" s="74" t="str">
        <f>IF(F59="","",IF(IFERROR(FIND("：",C59)&gt;1,0),C59,IF(C59="",E58,C59&amp;"("&amp;COUNTIF($C$3:C59,C59)&amp;")")))</f>
        <v/>
      </c>
      <c r="F59" s="74" t="str">
        <f t="shared" si="8"/>
        <v/>
      </c>
      <c r="G59" s="74" t="str">
        <f t="shared" si="8"/>
        <v/>
      </c>
      <c r="H59" s="74" t="str">
        <f t="shared" si="8"/>
        <v/>
      </c>
      <c r="I59" s="74" t="str">
        <f t="shared" si="8"/>
        <v/>
      </c>
      <c r="J59" s="75" t="str">
        <f t="shared" si="8"/>
        <v/>
      </c>
    </row>
    <row r="60" spans="2:10" ht="16.5" x14ac:dyDescent="0.25">
      <c r="B60">
        <v>58</v>
      </c>
      <c r="C60" t="str">
        <f t="shared" si="6"/>
        <v/>
      </c>
      <c r="D60" s="74" t="str">
        <f t="shared" si="6"/>
        <v/>
      </c>
      <c r="E60" s="74" t="str">
        <f>IF(F60="","",IF(IFERROR(FIND("：",C60)&gt;1,0),C60,IF(C60="",E59,C60&amp;"("&amp;COUNTIF($C$3:C60,C60)&amp;")")))</f>
        <v/>
      </c>
      <c r="F60" s="74" t="str">
        <f t="shared" si="8"/>
        <v/>
      </c>
      <c r="G60" s="74" t="str">
        <f t="shared" si="8"/>
        <v/>
      </c>
      <c r="H60" s="74" t="str">
        <f t="shared" si="8"/>
        <v/>
      </c>
      <c r="I60" s="74" t="str">
        <f t="shared" si="8"/>
        <v/>
      </c>
      <c r="J60" s="75" t="str">
        <f t="shared" si="8"/>
        <v/>
      </c>
    </row>
    <row r="61" spans="2:10" ht="16.5" x14ac:dyDescent="0.25">
      <c r="B61">
        <v>59</v>
      </c>
      <c r="C61" t="str">
        <f t="shared" si="6"/>
        <v/>
      </c>
      <c r="D61" s="74" t="str">
        <f t="shared" si="6"/>
        <v/>
      </c>
      <c r="E61" s="74" t="str">
        <f>IF(F61="","",IF(IFERROR(FIND("：",C61)&gt;1,0),C61,IF(C61="",E60,C61&amp;"("&amp;COUNTIF($C$3:C61,C61)&amp;")")))</f>
        <v/>
      </c>
      <c r="F61" s="74" t="str">
        <f t="shared" si="8"/>
        <v/>
      </c>
      <c r="G61" s="74" t="str">
        <f t="shared" si="8"/>
        <v/>
      </c>
      <c r="H61" s="74" t="str">
        <f t="shared" si="8"/>
        <v/>
      </c>
      <c r="I61" s="74" t="str">
        <f t="shared" si="8"/>
        <v/>
      </c>
      <c r="J61" s="75" t="str">
        <f t="shared" si="8"/>
        <v/>
      </c>
    </row>
    <row r="62" spans="2:10" ht="16.5" x14ac:dyDescent="0.25">
      <c r="B62">
        <v>60</v>
      </c>
      <c r="C62" t="str">
        <f t="shared" si="6"/>
        <v/>
      </c>
      <c r="D62" s="74" t="str">
        <f t="shared" si="6"/>
        <v/>
      </c>
      <c r="E62" s="74" t="str">
        <f>IF(F62="","",IF(IFERROR(FIND("：",C62)&gt;1,0),C62,IF(C62="",E61,C62&amp;"("&amp;COUNTIF($C$3:C62,C62)&amp;")")))</f>
        <v/>
      </c>
      <c r="F62" s="74" t="str">
        <f t="shared" si="8"/>
        <v/>
      </c>
      <c r="G62" s="74" t="str">
        <f t="shared" si="8"/>
        <v/>
      </c>
      <c r="H62" s="74" t="str">
        <f t="shared" si="8"/>
        <v/>
      </c>
      <c r="I62" s="74" t="str">
        <f t="shared" si="8"/>
        <v/>
      </c>
      <c r="J62" s="75" t="str">
        <f t="shared" si="8"/>
        <v/>
      </c>
    </row>
  </sheetData>
  <phoneticPr fontId="8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EBB8-DAF4-4254-B682-BB1FF3528CAF}">
  <dimension ref="B2:B29"/>
  <sheetViews>
    <sheetView workbookViewId="0"/>
  </sheetViews>
  <sheetFormatPr defaultColWidth="8" defaultRowHeight="16.149999999999999" x14ac:dyDescent="0.25"/>
  <cols>
    <col min="1" max="1" width="8" customWidth="1"/>
  </cols>
  <sheetData>
    <row r="2" spans="2:2" ht="16.5" x14ac:dyDescent="0.25">
      <c r="B2" t="s">
        <v>51</v>
      </c>
    </row>
    <row r="3" spans="2:2" ht="16.5" x14ac:dyDescent="0.25">
      <c r="B3" t="s">
        <v>53</v>
      </c>
    </row>
    <row r="4" spans="2:2" ht="16.5" x14ac:dyDescent="0.25">
      <c r="B4" t="s">
        <v>55</v>
      </c>
    </row>
    <row r="5" spans="2:2" ht="16.5" x14ac:dyDescent="0.25">
      <c r="B5" t="s">
        <v>57</v>
      </c>
    </row>
    <row r="6" spans="2:2" ht="16.5" x14ac:dyDescent="0.25">
      <c r="B6" t="s">
        <v>70</v>
      </c>
    </row>
    <row r="7" spans="2:2" ht="16.5" x14ac:dyDescent="0.25">
      <c r="B7" t="s">
        <v>59</v>
      </c>
    </row>
    <row r="8" spans="2:2" ht="16.5" x14ac:dyDescent="0.25">
      <c r="B8" t="s">
        <v>62</v>
      </c>
    </row>
    <row r="9" spans="2:2" ht="16.5" x14ac:dyDescent="0.25">
      <c r="B9" t="s">
        <v>64</v>
      </c>
    </row>
    <row r="10" spans="2:2" ht="16.5" x14ac:dyDescent="0.25">
      <c r="B10" t="s">
        <v>71</v>
      </c>
    </row>
    <row r="11" spans="2:2" ht="16.5" x14ac:dyDescent="0.25">
      <c r="B11" t="s">
        <v>72</v>
      </c>
    </row>
    <row r="12" spans="2:2" ht="16.5" x14ac:dyDescent="0.25">
      <c r="B12" t="s">
        <v>73</v>
      </c>
    </row>
    <row r="13" spans="2:2" ht="16.5" x14ac:dyDescent="0.25">
      <c r="B13" t="s">
        <v>74</v>
      </c>
    </row>
    <row r="14" spans="2:2" ht="16.5" x14ac:dyDescent="0.25">
      <c r="B14" t="s">
        <v>75</v>
      </c>
    </row>
    <row r="15" spans="2:2" ht="16.5" x14ac:dyDescent="0.25">
      <c r="B15" t="s">
        <v>76</v>
      </c>
    </row>
    <row r="16" spans="2:2" ht="16.5" x14ac:dyDescent="0.25">
      <c r="B16" t="s">
        <v>77</v>
      </c>
    </row>
    <row r="17" spans="2:2" ht="16.5" x14ac:dyDescent="0.25">
      <c r="B17" t="s">
        <v>78</v>
      </c>
    </row>
    <row r="18" spans="2:2" ht="16.5" x14ac:dyDescent="0.25">
      <c r="B18" t="s">
        <v>79</v>
      </c>
    </row>
    <row r="19" spans="2:2" ht="16.5" x14ac:dyDescent="0.25">
      <c r="B19" t="s">
        <v>80</v>
      </c>
    </row>
    <row r="20" spans="2:2" ht="16.5" x14ac:dyDescent="0.25">
      <c r="B20" t="s">
        <v>81</v>
      </c>
    </row>
    <row r="21" spans="2:2" ht="16.5" x14ac:dyDescent="0.25">
      <c r="B21" t="s">
        <v>82</v>
      </c>
    </row>
    <row r="22" spans="2:2" ht="16.5" x14ac:dyDescent="0.25">
      <c r="B22" t="s">
        <v>83</v>
      </c>
    </row>
    <row r="23" spans="2:2" ht="16.5" x14ac:dyDescent="0.25">
      <c r="B23" t="s">
        <v>84</v>
      </c>
    </row>
    <row r="24" spans="2:2" ht="16.5" x14ac:dyDescent="0.25">
      <c r="B24" t="s">
        <v>85</v>
      </c>
    </row>
    <row r="25" spans="2:2" ht="16.5" x14ac:dyDescent="0.25">
      <c r="B25" t="s">
        <v>86</v>
      </c>
    </row>
    <row r="26" spans="2:2" ht="16.5" x14ac:dyDescent="0.25">
      <c r="B26" t="s">
        <v>87</v>
      </c>
    </row>
    <row r="27" spans="2:2" ht="16.5" x14ac:dyDescent="0.25">
      <c r="B27" t="s">
        <v>88</v>
      </c>
    </row>
    <row r="28" spans="2:2" ht="16.5" x14ac:dyDescent="0.25">
      <c r="B28" t="s">
        <v>89</v>
      </c>
    </row>
    <row r="29" spans="2:2" ht="16.5" x14ac:dyDescent="0.25">
      <c r="B29" t="s">
        <v>90</v>
      </c>
    </row>
  </sheetData>
  <phoneticPr fontId="8" type="noConversion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11</vt:i4>
      </vt:variant>
    </vt:vector>
  </HeadingPairs>
  <TitlesOfParts>
    <vt:vector size="17" baseType="lpstr">
      <vt:lpstr>國小組報名表</vt:lpstr>
      <vt:lpstr>國中組報名表</vt:lpstr>
      <vt:lpstr>高中組報名表</vt:lpstr>
      <vt:lpstr>團體組報名表</vt:lpstr>
      <vt:lpstr>單位報名資料彙整</vt:lpstr>
      <vt:lpstr>參照資料</vt:lpstr>
      <vt:lpstr>GS</vt:lpstr>
      <vt:lpstr>JH</vt:lpstr>
      <vt:lpstr>高中組報名表!Print_Area</vt:lpstr>
      <vt:lpstr>國小組報名表!Print_Area</vt:lpstr>
      <vt:lpstr>國中組報名表!Print_Area</vt:lpstr>
      <vt:lpstr>團體組報名表!Print_Area</vt:lpstr>
      <vt:lpstr>高中組報名表!Print_Titles</vt:lpstr>
      <vt:lpstr>國小組報名表!Print_Titles</vt:lpstr>
      <vt:lpstr>國中組報名表!Print_Titles</vt:lpstr>
      <vt:lpstr>SH</vt:lpstr>
      <vt:lpstr>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舒涵 楊</cp:lastModifiedBy>
  <cp:lastPrinted>2025-06-10T02:00:26Z</cp:lastPrinted>
  <dcterms:created xsi:type="dcterms:W3CDTF">2021-01-28T05:43:12Z</dcterms:created>
  <dcterms:modified xsi:type="dcterms:W3CDTF">2025-07-14T05:30:54Z</dcterms:modified>
</cp:coreProperties>
</file>